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7CF9058F-8E77-4A13-94FB-3435F3FEECC9}" xr6:coauthVersionLast="36" xr6:coauthVersionMax="36" xr10:uidLastSave="{00000000-0000-0000-0000-000000000000}"/>
  <bookViews>
    <workbookView xWindow="0" yWindow="0" windowWidth="21600" windowHeight="9120" tabRatio="844" xr2:uid="{00000000-000D-0000-FFFF-FFFF00000000}"/>
  </bookViews>
  <sheets>
    <sheet name="EK-1.TM Genel Denetim Formu" sheetId="9" r:id="rId1"/>
    <sheet name="Ek-2.KM Genel Denetim Formu" sheetId="10" r:id="rId2"/>
    <sheet name="Ek-3" sheetId="13" r:id="rId3"/>
    <sheet name="Ek-4.Denetim Defteri" sheetId="14" r:id="rId4"/>
  </sheets>
  <externalReferences>
    <externalReference r:id="rId5"/>
    <externalReference r:id="rId6"/>
  </externalReferences>
  <definedNames>
    <definedName name="ADI" localSheetId="1">'[1]1- İŞ AKIŞI'!$D$8</definedName>
    <definedName name="ADI">#REF!</definedName>
    <definedName name="ADSOYAD1" localSheetId="0">'[2]1-ÇALIŞMA DURUMU'!$L$6</definedName>
    <definedName name="ADSOYAD1" localSheetId="1">'[2]1-ÇALIŞMA DURUMU'!$L$6</definedName>
    <definedName name="ADSOYAD1">#REF!</definedName>
    <definedName name="ADSOYAD2" localSheetId="0">'[2]1-ÇALIŞMA DURUMU'!$N$6</definedName>
    <definedName name="ADSOYAD2" localSheetId="1">'[2]1-ÇALIŞMA DURUMU'!$N$6</definedName>
    <definedName name="ADSOYAD2">#REF!</definedName>
    <definedName name="BOLGEADI" localSheetId="0">'[2]1-ÇALIŞMA DURUMU'!$J$4</definedName>
    <definedName name="BOLGEADI" localSheetId="1">'[2]1-ÇALIŞMA DURUMU'!$J$4</definedName>
    <definedName name="BOLGEADI">#REF!</definedName>
    <definedName name="DENETLENEN" localSheetId="0">'[2]1-ÇALIŞMA DURUMU'!$B$5</definedName>
    <definedName name="DENETLENEN" localSheetId="1">'[2]1-ÇALIŞMA DURUMU'!$B$5</definedName>
    <definedName name="DENETLENEN">#REF!</definedName>
    <definedName name="FORMTARIH">#REF!</definedName>
    <definedName name="ILCESI" localSheetId="1">'[1]1- İŞ AKIŞI'!$D$7</definedName>
    <definedName name="ILCESI">#REF!</definedName>
    <definedName name="ILI" localSheetId="0">'[2]1-ÇALIŞMA DURUMU'!$D$6</definedName>
    <definedName name="ILI" localSheetId="1">'[2]1-ÇALIŞMA DURUMU'!$D$6</definedName>
    <definedName name="ILI">#REF!</definedName>
    <definedName name="MUDURU" localSheetId="0">'[2]1-ÇALIŞMA DURUMU'!$D$7</definedName>
    <definedName name="MUDURU" localSheetId="1">'[2]1-ÇALIŞMA DURUMU'!$D$7</definedName>
    <definedName name="MUDURU">#REF!</definedName>
    <definedName name="SAYI" localSheetId="1">'[1]1- İŞ AKIŞI'!$G$10</definedName>
    <definedName name="SAYI">#REF!</definedName>
    <definedName name="SAYISI">'[2]1-ÇALIŞMA DURUMU'!$D$9</definedName>
    <definedName name="TARIH" localSheetId="1">'[1]1- İŞ AKIŞI'!$D$10</definedName>
    <definedName name="TARIH">#REF!</definedName>
    <definedName name="TARIHI">'[2]1-ÇALIŞMA DURUMU'!$D$8</definedName>
    <definedName name="UNVAN1" localSheetId="0">'[2]1-ÇALIŞMA DURUMU'!$L$7</definedName>
    <definedName name="UNVAN1" localSheetId="1">'[2]1-ÇALIŞMA DURUMU'!$L$7</definedName>
    <definedName name="UNVAN1">#REF!</definedName>
    <definedName name="UNVAN2" localSheetId="0">'[2]1-ÇALIŞMA DURUMU'!$N$7</definedName>
    <definedName name="UNVAN2" localSheetId="1">'[2]1-ÇALIŞMA DURUMU'!$N$7</definedName>
    <definedName name="UNVAN2">#REF!</definedName>
    <definedName name="_xlnm.Print_Area" localSheetId="0">'EK-1.TM Genel Denetim Formu'!$B$2:$J$134</definedName>
    <definedName name="_xlnm.Print_Area" localSheetId="1">'Ek-2.KM Genel Denetim Formu'!$B$2:$J$146</definedName>
    <definedName name="_xlnm.Print_Area" localSheetId="2">'Ek-3'!$B$1:$H$16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9" l="1"/>
  <c r="N18" i="9"/>
  <c r="N17" i="9"/>
  <c r="N16" i="9"/>
  <c r="N15" i="9"/>
  <c r="N14" i="9"/>
  <c r="M19" i="9"/>
  <c r="M18" i="9"/>
  <c r="M17" i="9"/>
  <c r="M16" i="9"/>
  <c r="M15" i="9"/>
  <c r="M14" i="9"/>
  <c r="M12" i="9"/>
  <c r="M10" i="9"/>
  <c r="N18" i="10"/>
  <c r="N17" i="10"/>
  <c r="N16" i="10"/>
  <c r="N15" i="10"/>
  <c r="N14" i="10"/>
  <c r="N13" i="10"/>
  <c r="M13" i="10"/>
  <c r="M11" i="10"/>
  <c r="M9" i="10"/>
  <c r="J85" i="10" l="1"/>
  <c r="M16" i="10"/>
  <c r="M18" i="10"/>
  <c r="M17" i="10"/>
  <c r="M15" i="10"/>
  <c r="M14" i="10"/>
  <c r="J68" i="9"/>
  <c r="J11" i="9" l="1"/>
  <c r="J128" i="10"/>
  <c r="J106" i="10"/>
  <c r="J71" i="10"/>
  <c r="J40" i="10"/>
  <c r="J10" i="10"/>
  <c r="J116" i="9"/>
  <c r="J91" i="9"/>
  <c r="J54" i="9"/>
  <c r="J32" i="9"/>
  <c r="I9" i="10" l="1"/>
  <c r="I10" i="9" l="1"/>
</calcChain>
</file>

<file path=xl/sharedStrings.xml><?xml version="1.0" encoding="utf-8"?>
<sst xmlns="http://schemas.openxmlformats.org/spreadsheetml/2006/main" count="554" uniqueCount="361">
  <si>
    <t>DENETLENEN MÜDÜRLÜĞÜN</t>
  </si>
  <si>
    <t>İli</t>
  </si>
  <si>
    <t>Adı Soyadı</t>
  </si>
  <si>
    <t>İlçesi</t>
  </si>
  <si>
    <t>Unvanı</t>
  </si>
  <si>
    <t>Adı</t>
  </si>
  <si>
    <t>İmzası</t>
  </si>
  <si>
    <t>Müdürü</t>
  </si>
  <si>
    <t>Sayısı</t>
  </si>
  <si>
    <t>Başvuru uygulaması ile ilgili herhangi bir aksaklık/problem var mı?</t>
  </si>
  <si>
    <t>Mülki Amir İzni ile yarım gün başvuru alınması uygulanıyor mu?</t>
  </si>
  <si>
    <t>Emlakçıların iş takibi konusunda ilgili genelgelere uyuluyor mu?</t>
  </si>
  <si>
    <t>İzleme sisteminin 24 saat işletilmesi sağlanıyor mu?</t>
  </si>
  <si>
    <t>AÇIKLAMALAR</t>
  </si>
  <si>
    <t>Talep karşılanmadan önce döner sermaye hizmet bedelinin yatırıldığı, sistemden teyit ediliyor mu?</t>
  </si>
  <si>
    <t>Genel evrak dosyaları düzenli mi?</t>
  </si>
  <si>
    <t>Her yıl saklama süresi sona eren ve muhafazasına lüzum kalmayan belgelerin imha işlemleri yapılıyor mu?</t>
  </si>
  <si>
    <t>Yangın, sel ve su baskınına karşı önlemler alınmış mı?</t>
  </si>
  <si>
    <t>Yılda iki defa mikroorganizma ve haşerelere karşı dezenfeksiyon ve ilaçlama yapılıyor mu?</t>
  </si>
  <si>
    <t>Mevzuat gereği arşivlenmemesi gereken belgeler arşivleniyor mu?</t>
  </si>
  <si>
    <t>Osmanlıca arşivin envanteri yapılmış mı?</t>
  </si>
  <si>
    <t>Tapu işlemlerinde, şekli Genel Müdürlükçe belirlenen belgeler kullanılıyor mu?</t>
  </si>
  <si>
    <t>Arşivden çıkan evrakın takibi yapılıyor mu?</t>
  </si>
  <si>
    <t>Tapu-Envanter defterinin TAKBİS üzerinden takibi ve denetimi yapılıyor mu?</t>
  </si>
  <si>
    <t>Resmî senetler, tarih ve yevmiye sırasına göre ciltleniyor mu?</t>
  </si>
  <si>
    <t>Sicillerin bakım ve ciltlenmesine özen gösteriliyor mu?</t>
  </si>
  <si>
    <t>Taşınır sicil numarası taşınırın üzerine yazılıyor mu?</t>
  </si>
  <si>
    <t>İhtiyaç fazlası taşınırlar sistem üzerine kaydediliyor mu?</t>
  </si>
  <si>
    <t>Taşınırın kayıttan düşülmesi hallerinde "kayıttan düşme teklif ve onay tutanağı" düzenleniyor mu?</t>
  </si>
  <si>
    <t>Taşınır malların bakım, koruma ve onarımına özen gösteriliyor mu?</t>
  </si>
  <si>
    <t>Müdürlük, zamanında ödenek talebinde bulunuyor mu?</t>
  </si>
  <si>
    <t>Tayini çıkan personelin ayrılışları zamanında yapılıyor mu?</t>
  </si>
  <si>
    <t>Mülki amir tarafından verilen izinler ile zorunluluktan ıslak imzalı olarak alınan izin onayları aynı gün veya en geç iznin ilk günü EBYS üzerinden üst yazı ile Bölge Müdürlüğüne bildiriliyor mu?</t>
  </si>
  <si>
    <t>Personelin mal bildirimi ve değişiklikleri, zamanında Merkeze gönderiliyor mu?</t>
  </si>
  <si>
    <t xml:space="preserve">Personelin iletişim bilgileri sistem üzerinde güncel tutuluyor mu? </t>
  </si>
  <si>
    <t>Personelin özlük bilgilerindeki değişiklikler ile varsa hatalı veya eksik bilgiler, belgeleri ile birlikte en geç bir ay içerisinde Merkeze bildiriliyor mu?</t>
  </si>
  <si>
    <t xml:space="preserve">Bekleyen evraklar arasında haciz, kamu haczi, ihtiyati haciz talebi var mı? </t>
  </si>
  <si>
    <t>Akit masası dışındaki görüntü kayıtları 2 ay süreyle yedekleniyor mu?</t>
  </si>
  <si>
    <t>KEP hesabı bakiye miktarı düzenli kontrol ediliyor mu?</t>
  </si>
  <si>
    <t>Personelin günlük çalışma saatlerine uyması takip ediliyor mu?</t>
  </si>
  <si>
    <t>TKGM Arşiv Standartlarına göre arşivde fiziki standartlar sağlanmış mı?</t>
  </si>
  <si>
    <t>Teftiş/denetim raporlarına ilişkin talimatların gereği yapılıyor mu?</t>
  </si>
  <si>
    <t>Müdürlük binasının dizaynı, tefrişatı, büro malzemelerinin seçimi, yerleştirilmesi, tabela ve yönlendirme levhaları Kurumsal Kimlik Klavuzuna uygun mu?</t>
  </si>
  <si>
    <t>Hizmet binasının genel temizlik durumu, oda ve servislerin tertip ve düzeni</t>
  </si>
  <si>
    <t>Koruma Güvenlik Planı var mı?</t>
  </si>
  <si>
    <t>İç Tetkikler sonucu bulunan uygunsuzluklara ilişkin Düzeltici Faaliyetler (DÜF) düzenlenmiş mi?</t>
  </si>
  <si>
    <t>Kalite Yönetim Sistemi ve kalite dokümanlarının bilinirliği var mı? Uygulamada KYS Dokümanları (FR Kodlu standard formlar vb.) kullanılıyor mu?</t>
  </si>
  <si>
    <t>Kurumsal Etik İlkeler ve Kurumsal Risk Yönetim Sistemi (KRYS) hakkında makul uygunlukta farkındalık var mı?</t>
  </si>
  <si>
    <t>Personelin görev, yetki ve sorumlulukları ile çapraz görevlendirmeye ilişkin iç genelge/talimat hazırlanıp personele duyurulmuş mu?</t>
  </si>
  <si>
    <t>KYS Süreç (Proses) veri girişleri periyodik olarak yapılıyor mu?</t>
  </si>
  <si>
    <t>Personel tanıtım kartı kullanılıyor mu?</t>
  </si>
  <si>
    <t>Müdüriyet, başvuru, önbaşvuru, evrak kayıt, danışma, halkla ilişkiler gibi hizmet sunumunu kolaylaştıran birimlere ait yönlendirme levhaları kolay görünür yerlerde mi?</t>
  </si>
  <si>
    <t>Müdürlük organizasyon şeması ve kat planı uygun yere asılmış mı?</t>
  </si>
  <si>
    <t>Yarım gün başvuru alınmasına ilişkin Mülki Amir İzni uygun yere asılmış mı?</t>
  </si>
  <si>
    <t>İzleme sistemine ilişkin uyarıcı yazı uygun yere asılmış mı?</t>
  </si>
  <si>
    <t>Öneri kutuları düzenli olarak açılıp tutanak altına alınıyor mu? Öneri ve talepler değerlendirilmekte mi?</t>
  </si>
  <si>
    <t>Kamu Hizmet Standartları, ALO 181 afişi, Kalite Politikası, Döner Sermaye  Ücret Tarifesi uygun yerlere asılmış mı?</t>
  </si>
  <si>
    <t>Bilgi edinme, CİMER vb. başvurular zamanında cevaplanıyor mu?</t>
  </si>
  <si>
    <t>İzleme sisteminde, akit masası görüntüleniyor mu? Akit masası görüntüleniyor ise görüntü kayıtları 1 yıl süreyle yedekleniyor mu?</t>
  </si>
  <si>
    <t>Müdürlükte izleme sistemi kurulmuş mu? Kurulmamış ise bu konuda gerekli çalışma ve keşif yapılmış mı?</t>
  </si>
  <si>
    <t>TAKBİS hattına bağlı bilgisayarlar üzerinden ADSL modem veya GSM altyapısı gibi herhangi bir harici ürün ile internete erişim sağlanmamasına ve TAKBİS şifrelerinin diğer kişilerle paylaşılmamasına dikkat ediliyor mu?</t>
  </si>
  <si>
    <t>TAKBİS'te bekleyen işlem var mı? Bekleme gerekçeleri uygun mu? Yetkili personel tarafından bekleyen işlemlerin kontrolü yapılıyor mu?</t>
  </si>
  <si>
    <t>KEP hesabına tahsis edilmiş kapasite müdürlük kullanımına yetiyor mu? KEP hesabı kapasite kullanımı arttığında ileti silme işlemi yapılıyor mu?</t>
  </si>
  <si>
    <t>KEP üzerinden gelen resmi yazılara verilen cevaplar yine KEP üzerinden gönderiliyor mu?</t>
  </si>
  <si>
    <t>Görevden ayrılan personelin EBYS yetkisi pasife alınmış mı?</t>
  </si>
  <si>
    <t>İlgilisinin başvuru yapması gerekip de 60 gün içinde başvuru yapmadığı halde EBYS'de bekletilen evrak var mı?</t>
  </si>
  <si>
    <t>İzinli, raporlu personel üzerinde EBYS'de bekleyen evrak var mı? Varsa bekleme gerekçesi uygun mu?</t>
  </si>
  <si>
    <t>EBYS'de imza süreci tamamlanıp da KEP'ten postalanmayı bekleyen evrak var mı? Varsa bekleme gerekçesi uygun mu?</t>
  </si>
  <si>
    <t>EBYS'de imza süreci tamamlanıp da fiziksel postalanmayı bekleyen evrak var mı? Varsa bekleme gerekçesi uygun mu?</t>
  </si>
  <si>
    <t>KEP üzerinden gelip de EBYS'ye aktarılmayı bekleyen evrak var mı? Varsa bekleme gerekçesi uygun mu?</t>
  </si>
  <si>
    <t>Fiziksel olarak gelip de EBYS'ye aktarılmayı bekleyen evrak var mı? Varsa bekleme gerekçesi uygun mu?</t>
  </si>
  <si>
    <t>EBYS'de personel üzerinde 20 günden fazla süredir bekleyen açık evrak var mı? Varsa bekleme gerekçesi uygun mu?</t>
  </si>
  <si>
    <t>Birim Evrakları alt menülerinde işleme alınmayı bekleyen evrak var mı? Varsa bekleme gerekçesi uygun mu?</t>
  </si>
  <si>
    <t xml:space="preserve">Arşivden çıkan evrak için arşiv giriş-çıkış kayıt defteri ve belge düzenlemesi yapılıyor mu? Arşivden çıkan evrakın işi bitince dönmesi için takibi yapılıyor mu?                                       </t>
  </si>
  <si>
    <t>Arşiv görevlisinin sağlık kontrolleri yılda bir kez yaptırılıyor mu?</t>
  </si>
  <si>
    <t>Arşiv için personel görevlendirilmiş mi? Arşiv görevlisi, arşivle ilgili hizmet içi eğitim almış mı?</t>
  </si>
  <si>
    <t>Evrakın yerleştirilme düzeni, tertibi</t>
  </si>
  <si>
    <t>Arşiv odasının yeterliliği, düzeni, güvenliği ve genel durumu</t>
  </si>
  <si>
    <t>Sendikalı personel tevkifat listesi, her ay PBS üzerindeki sendika üyesi personel listesi ile karşılaştırılıyor, uyumsuzluklar Bölge Müdürlüğüne bildirilerek düzeltilmesi sağlanıyor mu?</t>
  </si>
  <si>
    <t>Mahallinde personel hakkında yapılan inceleme, ön inceleme ve soruşturmalar ile disiplin işlemleri, mahkeme, komisyon veya kurul kararları özlük dosyasına işlenmek üzere Merkeze bildiriliyor mu?</t>
  </si>
  <si>
    <t>İzinler EBYS'de izin onay formları kullanılarak alınıyor ve dağıtım yerleri arasında Bölge Müdürlüğü bulunuyor mu?</t>
  </si>
  <si>
    <t>Personelin; atama, ölüm, istifa, askerlik, kurum değişikliği, geçici görev vs. sebeplerle görevden ayrılışı ve başlayışı zamanında merkeze bildiriliyor mu?</t>
  </si>
  <si>
    <t>Etkin kullanılmayan veya hizmetinden yararlanılamayan personel var mı?</t>
  </si>
  <si>
    <t>Harcama belgeleri düzenli arşivleniyor mu?</t>
  </si>
  <si>
    <t xml:space="preserve">Yıl sonu sayım yapılıp "taşınır sayım ve döküm cetveli" düzenleniyor mu?                                                                                        </t>
  </si>
  <si>
    <t xml:space="preserve">Taşınır Kayıt Yetkilisi görevden ayrıldığında "ambar devir-teslim tutanağı" düzenleniyor mu?                                                                                        </t>
  </si>
  <si>
    <t xml:space="preserve">Ortak kullanım alanlarında bulunan sicil numarası verilmiş taşınırlar için "dayanıklı taşınır listesi" düzenleniyor mu?    </t>
  </si>
  <si>
    <t xml:space="preserve">Dayanıklı taşınırlar kullanıcılara "Taşınır Teslim Belgesi" ile teslim ediliyor ve görevden ayrılmalarda iadesi sağlanıyor mu?                           </t>
  </si>
  <si>
    <t>Taşınır giriş-çıkışları taşınır işlem fişine (TİF) dayanılarak yapılıyor mu?</t>
  </si>
  <si>
    <t>Binaların Yangından Korunması Hakkında Yönetmelik kapsamında gerekli tedbirler alınmış mı? Yangın acil durum etiketleri ve masa taahhüt kartları var mı? Yangın söndürme tüpleri uygun yerde kullanıma hazır tutuluyor mu?</t>
  </si>
  <si>
    <t>Müdürlük hizmet binası yeterli mi? Kurum konseptine uygun mu?</t>
  </si>
  <si>
    <t>3.7</t>
  </si>
  <si>
    <t>3.6</t>
  </si>
  <si>
    <t>Harç ve döner sermaye ücretlerinden muaf tutulan ve iade yapılan işlemler mevzuata uygun mu?</t>
  </si>
  <si>
    <t>3.5</t>
  </si>
  <si>
    <t>Hisseli tarım arazilerinin satışında Belediye ve/veya Tarım Müdürlüğüne mevzuata uygun yazı yazılıp alınan cevaba uygun işlem yapılıyor mu?</t>
  </si>
  <si>
    <t>3.4</t>
  </si>
  <si>
    <t>3.3</t>
  </si>
  <si>
    <t>3.2</t>
  </si>
  <si>
    <t>3.1</t>
  </si>
  <si>
    <t>SMS uygulamaları usulüne uygun mu?</t>
  </si>
  <si>
    <t>Yetki devri 2014/1 sayılı genelgeye göre uygulanıyor mu?</t>
  </si>
  <si>
    <t>Personel arasındaki iş dağılımı dengeli mi?</t>
  </si>
  <si>
    <t>Yetki devrine esas müdürlük grubunun gerektirdiği Danışma birimi, Sıramatik, Başvuru birimi ile işlem izleme monitorü kurulmuş mu?</t>
  </si>
  <si>
    <t>TAKBİS'e aktarılmış taşınmazlardaki ilk işlem talebi sırasında TAKBİS'e aktarılan bilgiler ile kütük ve evveliyat evrakındaki bilgiler karşılaştırılarak kontrolü sağlanıyor mu?</t>
  </si>
  <si>
    <t>Hisse hatalarının düzeltilmesine yönelik çalışma yürütülüyor mu? Düzeltmeler mevzuata uygun olarak yapılıyor mu?</t>
  </si>
  <si>
    <t>TAKBİS'te yapılan veri düzeltmeleri mevzuatına uygun olarak yapılıyor mu?</t>
  </si>
  <si>
    <t>6331 sayılı İş Sağlığı ve Güvenliği Kanunu gereği uygulamaya konulan İş Yerlerinde Acil Durumlar Hakkında Yönetmelik kapsamında; Acil Durum Eylem Planı hazırlanmış mı? Personele duyurulmuş mu? Bu plana uygun olarak önleyici ve sınırlayıcı tedbirler belirlenerek dokümante edilmiş  bilgi olarak tutulmakta mı?</t>
  </si>
  <si>
    <t>Her yıl saklama süresi sona eren ve muhafazasına lüzum kalmayan genel evrakın imha işlemleri yapılıyor mu?</t>
  </si>
  <si>
    <t>Tapu işlem belgelerinin ayıklanması, tasniflenmesi, dosyalanması, imhası ve elektronik ortama aktarılması 2017/3 sayılı genelgeye uygun olarak yapılıyor mu?</t>
  </si>
  <si>
    <t>Tamamlandığı halde TAKBİS'te kapatılmayan başvuru var mı?</t>
  </si>
  <si>
    <t>Denetim Tarihi</t>
  </si>
  <si>
    <t>TAPU MÜDÜRLÜKLERİ</t>
  </si>
  <si>
    <t>GENEL DENETİM FORMU</t>
  </si>
  <si>
    <t>(… Bölge Müdürlüğü)</t>
  </si>
  <si>
    <t>Personel ihtiyacı zamanında Tapu D. ve Personel D. Bşk.na bildirilmiş mi?</t>
  </si>
  <si>
    <t>Puan adedi</t>
  </si>
  <si>
    <t>Puanlar toplamı</t>
  </si>
  <si>
    <t>Genel evrakın saklanması, dosyalanması ve dosyaların kodlanması 2010/20 s. Genelgeye göre yapılıyor mu?</t>
  </si>
  <si>
    <t>3.8</t>
  </si>
  <si>
    <t>Tahsil edilen harç ve döner sermaye ücretleri resmi senet ve istem belgelerindeki harç matrahlarına uygun mu?</t>
  </si>
  <si>
    <t>Genel Denetim Puanı</t>
  </si>
  <si>
    <t>Kurum dışından personel çalıştırılıyorsa mülki amir / bölge müdürlüğü izni var mı?</t>
  </si>
  <si>
    <t>1. BÖLÜM - HİZMET SUNUMU</t>
  </si>
  <si>
    <t>2. BÖLÜM - DESTEK HİZMETLERİ</t>
  </si>
  <si>
    <t>4. BÖLÜM - ARŞİV</t>
  </si>
  <si>
    <t>3.9</t>
  </si>
  <si>
    <t>3.10</t>
  </si>
  <si>
    <t>5. BÖLÜM - BİLGİ TEKNOLOJİLERİ</t>
  </si>
  <si>
    <t>1.2.Genel İş Akışı</t>
  </si>
  <si>
    <t>1.3.Tapu İşlemleri</t>
  </si>
  <si>
    <t>1.1.1</t>
  </si>
  <si>
    <t>1.1.2</t>
  </si>
  <si>
    <t>1.2.1</t>
  </si>
  <si>
    <t>1.2.2</t>
  </si>
  <si>
    <t>1.2.3</t>
  </si>
  <si>
    <t>1.2.4</t>
  </si>
  <si>
    <t>1.2.5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</si>
  <si>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</si>
  <si>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</si>
  <si>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</si>
  <si>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</si>
  <si>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</si>
  <si>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</si>
  <si>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</si>
  <si>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</si>
  <si>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</si>
  <si>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</si>
  <si>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2.1.1</t>
  </si>
  <si>
    <t>2.1.2</t>
  </si>
  <si>
    <t>2.1.3</t>
  </si>
  <si>
    <t>2.2.1</t>
  </si>
  <si>
    <t>2.2.2</t>
  </si>
  <si>
    <t>2.2.3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</si>
  <si>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</si>
  <si>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</si>
  <si>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</si>
  <si>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</si>
  <si>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</si>
  <si>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</si>
  <si>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</si>
  <si>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</si>
  <si>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</si>
  <si>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2.4.1</t>
  </si>
  <si>
    <t>2.4.2</t>
  </si>
  <si>
    <t>2.3. Taşınır Mal Durumu</t>
  </si>
  <si>
    <t>2.4. Ödenek, Harcama ve İhtiyaç Durumu</t>
  </si>
  <si>
    <t>3.11</t>
  </si>
  <si>
    <t>3.12</t>
  </si>
  <si>
    <t>3.13</t>
  </si>
  <si>
    <t>4.1.1</t>
  </si>
  <si>
    <t>4.1.2</t>
  </si>
  <si>
    <t>4.1.3</t>
  </si>
  <si>
    <t>4.2. Arşiv Durumu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</si>
  <si>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</si>
  <si>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</si>
  <si>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</si>
  <si>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</si>
  <si>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</si>
  <si>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</si>
  <si>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</si>
  <si>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</si>
  <si>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</si>
  <si>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</si>
  <si>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4.3.1</t>
  </si>
  <si>
    <t>4.3.2</t>
  </si>
  <si>
    <t>4.3.3</t>
  </si>
  <si>
    <t>4.3.4</t>
  </si>
  <si>
    <t>4.3.5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</si>
  <si>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</si>
  <si>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</si>
  <si>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</si>
  <si>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</si>
  <si>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</si>
  <si>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</si>
  <si>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</si>
  <si>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</si>
  <si>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</si>
  <si>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</si>
  <si>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5.2.1</t>
  </si>
  <si>
    <t>5.2.2</t>
  </si>
  <si>
    <t>5.2.3</t>
  </si>
  <si>
    <t>5.3.1</t>
  </si>
  <si>
    <t>5.3.2</t>
  </si>
  <si>
    <t>5.3.3</t>
  </si>
  <si>
    <t>5.4.1</t>
  </si>
  <si>
    <t>5.4.2</t>
  </si>
  <si>
    <t>5.4.3</t>
  </si>
  <si>
    <t>5.4.4</t>
  </si>
  <si>
    <t>5.4. İzleme Sistemleri</t>
  </si>
  <si>
    <t>6.1.Kalite Yönetim Sistemi (KYS)</t>
  </si>
  <si>
    <t>6.1.1</t>
  </si>
  <si>
    <t>6.1.2</t>
  </si>
  <si>
    <t>6.1.3</t>
  </si>
  <si>
    <t>6.1.4</t>
  </si>
  <si>
    <t>6.1.5</t>
  </si>
  <si>
    <t>6.2. Halkla İlişkiler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</si>
  <si>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</si>
  <si>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</si>
  <si>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</si>
  <si>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</si>
  <si>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</si>
  <si>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</si>
  <si>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</si>
  <si>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</si>
  <si>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1.1. Hizmete İlişkin Durumlar</t>
  </si>
  <si>
    <t>KADASTRO MÜDÜRLÜKLERİ</t>
  </si>
  <si>
    <t xml:space="preserve">İmzası </t>
  </si>
  <si>
    <t>PUAN</t>
  </si>
  <si>
    <t>Belirli günler hizmet verilen ilçelerde personelin ilçede bulunacağı günler Kaymakamlık, Tapu Md. ve Belediye Bşk.na bildirilmiş mi?</t>
  </si>
  <si>
    <t>Personelin ilçe hizmet yerlerinde görevlendirilmesinde 2018/5 sayılı genelge hükümleri uygulanıyor mu?</t>
  </si>
  <si>
    <t>İlçede görevli personel müdürlüğe aylık faaliyet raporu veriyor mu?</t>
  </si>
  <si>
    <t>Son üç yıllık işlem ortalaması 1500'ü geçen ilçelerde 2018/5 sayılı genelgeye uygun başvuru bürosu oluşturulmuş mu?</t>
  </si>
  <si>
    <t>Müdürlük yetki alanındaki LİHKAB'larda yılda iki kez 2018/5 sayılı genelge eki form esas alınarak müdürlükçe kontrol yapılıyor mu?</t>
  </si>
  <si>
    <t>İlçe hizmet yerleri arasındaki personel dağılımı dengeli mi?</t>
  </si>
  <si>
    <t>Çalışmalar yıllık programa göre yapılıyor mu?</t>
  </si>
  <si>
    <t>İş bildirim cetvellerinde beyan edilen işlerin belgeleri düzenlenip imzalanmış mı?</t>
  </si>
  <si>
    <t>İş bildirim cetvellerinde beyan edilen işlerin kontrolü yapılmış mı?</t>
  </si>
  <si>
    <t>Fen Kayıt Defteri MEGSİS’te usulüne uygun olarak tutuluyor mu?</t>
  </si>
  <si>
    <t>Değişiklik işlemleri, pafta ve fen klasörüne işleniyor mu?</t>
  </si>
  <si>
    <t>İşlemler kamu hizmet standartlarındaki sürelerde tamamlanıyor mu?</t>
  </si>
  <si>
    <t xml:space="preserve">Tescile konu harita ve planlar 2010/4 s. genelge uyarınca  bilgisayarla kontrol edilip izleniyor mu? </t>
  </si>
  <si>
    <t xml:space="preserve">LİHKAB ve mühendislik bürolarının tescil belgeleri aşivleniyor mu? </t>
  </si>
  <si>
    <t>LİHKAB'larda yılda iki kez 2018/5 sayılı genelge eki form esas alınarak müdürlükçe kontrol yapılıyor mu?</t>
  </si>
  <si>
    <t>Mahkeme bilirkişiliği görevlendirmeleri konusunda müdürlük çalışanları arasında çalışma barışı sağlanmış mı?</t>
  </si>
  <si>
    <t>İlçe hizmet yerlerinden fizikî mekân sorunu olan var mı? Varsa çözümü için girişimde bulunulmuş mu?</t>
  </si>
  <si>
    <t>Müdürlük ve ilçe hizmet yerlerinin dizaynı, tefrişatı, büro malzemelerinin seçimi, yerleştirilmesi, tabela ve yönlendirme levhaları Kurumsal Kimlik Klavuzuna uygun mu?</t>
  </si>
  <si>
    <t>Hizmet binalarının genel temizlik durumu, oda ve servislerin tertip ve düzeni</t>
  </si>
  <si>
    <t>6331 sayılı İş Sağlığı ve Güvenliği Kanunu gereği uygulamaya konulan İş Yerlerinde Acil Durumlar Hakkında Yönetmelik kapsamında; Acil Durum Eylem Planı hazırlanmış mı? Personele duyurulmuş mu? Bu plana uygun olarak önleyici ve sınırlayıcı tedbirler belirlenerek dokümante edilmiş mi?</t>
  </si>
  <si>
    <t>Dayanıklı taşınırlar kullanıcılara "Taşınır Teslim Belgesi" ile teslim ediliyor ve görevden ayrılmalarda iadesi sağlanıyor mu? İlçe hizmet yerlerinde görevlendirilen personele zimmetleme yapılmış mı?</t>
  </si>
  <si>
    <t>Taşıtların tasarruflu kullanımına, korunmasına ve bakımına özen gösteriliyor mu?</t>
  </si>
  <si>
    <t>Müdürlüğün ölçme alet durumu iş hacmi yönüyle yeterli mi?</t>
  </si>
  <si>
    <t>Ölçme aletlerinin iki yılda bir kalibrasyon kontrolü yapılıyor mu?</t>
  </si>
  <si>
    <t>Kullanılmayan ölçme aletleri kayıttan düşülmüş mü?</t>
  </si>
  <si>
    <t>Ölçme aletlerinin özel işlerde kullanılmasını önlemek için gerekli tedbirler alınmış mı?</t>
  </si>
  <si>
    <t>Personel ihtiyacı zamanında Kadastro D. ve Personel D. Bşk.na bildirilmiş mi?</t>
  </si>
  <si>
    <t>Genel evrakın dosyalanması, saklanması ve dosyaların kodlanması 2010/20 s. Genelgeye göre yapılıyor mu?</t>
  </si>
  <si>
    <t>Arşiv görevlisi, arşivle ilgili hizmet içi eğitim almış mı?</t>
  </si>
  <si>
    <t>Arşiv Giriş-Çıkış Kayıt Defteri usulüne uygun tutuluyor mu?</t>
  </si>
  <si>
    <t>Pafta kayıt defteri usulüne uygun tutuluyor mu? Birimlerdeki pafta kayıt defterleri müdürlük merkezinde birleştirilmiş mi? Pafta Kayıt Defteri Değişiklik çizelgesi, Ocak ayının ilk haftasında Genel Müdürlüğe/Bölge Müdürlüğüne gönderilmiş mi?</t>
  </si>
  <si>
    <t>Döner sermaye hizmet bedeli, Fiyat Listesine uygun olarak hesaplanıyor mu?</t>
  </si>
  <si>
    <t>Fenni değişiklik ve kontrollük hizmetleri için araziye çıkılan aylarda “Arazi ve Kadastro Çalışma Puantajları” zamanında bölge işletme birimine gönderiliyor mu?</t>
  </si>
  <si>
    <t>KEP'ten gelen resmi yazılara verilen cevaplar yine KEP üzerinden gönderiliyor mu?</t>
  </si>
  <si>
    <t>MEGSİS'te bekleyen işlem var mı? Bekleme gerekçeleri uygun mu?</t>
  </si>
  <si>
    <t xml:space="preserve">Programlı işlere ait kesinleşen veriler MEGSİS'e aktarılmış mı?  </t>
  </si>
  <si>
    <t>Değişiklik işlemleri sonucu kesinleşen veriler MEGSİS'e giriliyor mu?</t>
  </si>
  <si>
    <t>Tapu Parsel Adedi, Kadastro Parsel Adedi ve Entegre Parsel Adedi uyumlu mu? Değilse farklılığın giderilmesine yönelik çalışma yapılıyor mu?</t>
  </si>
  <si>
    <t>Entegrasyonu ve geometrisi çoklayan parseller var mı? Bunların çözümüne ilişkin çalışma yürütülüyor mu?</t>
  </si>
  <si>
    <t>Müdüriyet, başvuru, evrak kayıt, danışma, halkla ilişkiler gibi hizmet sunumunu kolaylaştıran birimlere ait yönlendirme levhaları kolay görünür yerlerde mi?</t>
  </si>
  <si>
    <t>Kamu Hizmet Standartları, ALO 181 afişi, Kalite Politikası, Döner Sermaye Hizmetlerine İlişkin Ücret Tarifesi müdürlük merkezinde ve ilçe hizmet yerlerinde asılmış mı?</t>
  </si>
  <si>
    <t>Haftanın belirli günleri hizmet verilen ilçelerde, hizmet verilen gün ve saatlere ilişkin bilgilendirme duyurusu uygun yerlere asılmış mı?</t>
  </si>
  <si>
    <t>1.2.6</t>
  </si>
  <si>
    <t>1.2.7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</si>
  <si>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</si>
  <si>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</si>
  <si>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</si>
  <si>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</si>
  <si>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</si>
  <si>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</si>
  <si>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</si>
  <si>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</si>
  <si>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1.4.9</t>
  </si>
  <si>
    <t>1.4.10</t>
  </si>
  <si>
    <t>2.1. Bina Durumu</t>
  </si>
  <si>
    <t>1.2. Hizmet Yerlerinde Durum</t>
  </si>
  <si>
    <t>1.3. Programlı Çalışmalar</t>
  </si>
  <si>
    <t>1.4. Fenni Değişiklik ve Talebe Bağlı İşlemler</t>
  </si>
  <si>
    <t>2.1.4</t>
  </si>
  <si>
    <t>2.2. Koruyucu Güvenlik Önlemleri</t>
  </si>
  <si>
    <t>2.4. Taşıt Durumu</t>
  </si>
  <si>
    <t>Taşıt tahsisleri için usulüne uygun talep ve görev emri formu düzenleniyor mu?</t>
  </si>
  <si>
    <t>2.5. Ölçme Aletlerinin Durumu</t>
  </si>
  <si>
    <t>2.5.1</t>
  </si>
  <si>
    <t>2.5.2</t>
  </si>
  <si>
    <t>2.5.3</t>
  </si>
  <si>
    <t>2.5.4</t>
  </si>
  <si>
    <t>2.6.1</t>
  </si>
  <si>
    <t>2.6.2</t>
  </si>
  <si>
    <t>10. Ödenek, Harcama ve İhtiyaç Durumu</t>
  </si>
  <si>
    <t>3. BÖLÜM - PERSONEL DURUMU</t>
  </si>
  <si>
    <t>4.1. Genel Evrak Durumu</t>
  </si>
  <si>
    <t>4.2.1. Arşiv Durumu</t>
  </si>
  <si>
    <t>4.3.Teknik Arşiv Durumu</t>
  </si>
  <si>
    <t>Talep kayda alınmadan önce döner sermaye hizmet bedelinin yatırıldığı, sistemden teyit ediliyor mu?</t>
  </si>
  <si>
    <t>1.4.11</t>
  </si>
  <si>
    <t>1.4.12</t>
  </si>
  <si>
    <t>5. BÖLÜM - BİLGİ TEKOLOJİLERİ</t>
  </si>
  <si>
    <t>5.1. Elektronik Belge Yönetim Sistemi (EBYS)</t>
  </si>
  <si>
    <t>5.2. Kayıtlı E-Posta (KEP)</t>
  </si>
  <si>
    <t>5.3. Mekansal Gayrimenkul Sistemi (MEGSİS)</t>
  </si>
  <si>
    <t>5.3.4</t>
  </si>
  <si>
    <t>5.3.5</t>
  </si>
  <si>
    <t>5.3.6</t>
  </si>
  <si>
    <t>6.1. Kalite Yönetim Sistemi (KYS)</t>
  </si>
  <si>
    <t>6. BÖLÜM - KALİTE VE HALKLA İLİŞKİLER</t>
  </si>
  <si>
    <t>5.3. Tapu ve Kadastro Bilgi Sistemi (TAKBİS)</t>
  </si>
  <si>
    <t>4.3.Sicillerin Durumu</t>
  </si>
  <si>
    <t>Tapu işlemleri kamu hizmet standartlarındaki sürelerde tamamlanıyor mu?</t>
  </si>
  <si>
    <t xml:space="preserve">Hakediş cetvelinde beyan edilen işler iş bildirim cetveli ile uyumlu mu?                                                                                </t>
  </si>
  <si>
    <t xml:space="preserve">Değişikliklerin izlenmesi için ana bilgisayardaki veriler en az 6 ayda bir harici belleklere yedekleniyor mu? </t>
  </si>
  <si>
    <t>Bölüm Puanı</t>
  </si>
  <si>
    <t>1. Bölüm puanlar</t>
  </si>
  <si>
    <t>2. Bölüm puanlar</t>
  </si>
  <si>
    <t>3. Bölüm puanlar</t>
  </si>
  <si>
    <t>4. Bölüm puanlar</t>
  </si>
  <si>
    <t>5. Bölüm puanlar</t>
  </si>
  <si>
    <t>6. Bölüm puanlar</t>
  </si>
  <si>
    <t>adetler</t>
  </si>
  <si>
    <t>DENETLENEN AMİR</t>
  </si>
  <si>
    <t>DENETİM TARİHİ</t>
  </si>
  <si>
    <t>GENEL DENETİM PUANI</t>
  </si>
  <si>
    <t>GENEL DENETİM SONUÇ ÇİZELGESİ</t>
  </si>
  <si>
    <t>BÖLGE MÜDÜRLÜĞÜ :</t>
  </si>
  <si>
    <t>YILI / DÖNEMİ     :</t>
  </si>
  <si>
    <t>DENETLENEN BİRİM</t>
  </si>
  <si>
    <t>DENETİM GÖREVLİSİ</t>
  </si>
  <si>
    <t>İL /  İLÇE (TM/KM)</t>
  </si>
  <si>
    <t>1. Dönem</t>
  </si>
  <si>
    <t>2. Dönem</t>
  </si>
  <si>
    <t>DENETİM DEFTERİ</t>
  </si>
  <si>
    <t>:</t>
  </si>
  <si>
    <t>Birimi</t>
  </si>
  <si>
    <t>Denetim Defteri</t>
  </si>
  <si>
    <t>Sayfa ..........</t>
  </si>
  <si>
    <t>İşlemlerin döner sermaye hizmet bedeli, Fiyat Listesine uygun mu?</t>
  </si>
  <si>
    <t>Kalite Yönetim Sistemi ve kalite dokümanlarının varlığı konusunda yeterince bilgi edinilmiş mi? Uygulamada KYS Dokümanları (FR Kodlu standard formlar vb.) kullanılıyor mu?</t>
  </si>
  <si>
    <t>(Tapu ve Kadastro Bölge Müdürlüklerince Yapılacak Denetimler Hakkında Genelgenin 25. maddesine istinaden hazırlanmıştır.)</t>
  </si>
  <si>
    <t>(EK - 3)</t>
  </si>
  <si>
    <t>Denetim Görevlisinin                                                                           Adı Soyadı / Ünvanı / İmza / Tarih / Mühür</t>
  </si>
  <si>
    <t>Arşivde ısı ve nem ölçer mevcut mu? Güncel olarak kayıtlar tutuluyor mu?</t>
  </si>
  <si>
    <t>4.2.11</t>
  </si>
  <si>
    <t xml:space="preserve">  1. BÖLÜM - HİZMET SUNUMU</t>
  </si>
  <si>
    <t>Yetki devri yapılan ilçelerde yılda en az bir defa Müdür tarafından kontrol yapılıyor mu?</t>
  </si>
  <si>
    <t>LİHKAB'lardan her ay gelen aplikasyon ve yer gösterme krokileri ilgili dosyasına takılıyor mu?</t>
  </si>
  <si>
    <t>Teknik belgelerin dosyalanması ve dosyaların kodlanması 2010/20 s. Gn.ye göre yapılıyor mu?</t>
  </si>
  <si>
    <t xml:space="preserve">LİHKAB bilgilendirme panoları müdürlük merkezinde ve ilçe hizmet yerlerinde asılmış mı? </t>
  </si>
  <si>
    <t>DENETİM GÖREVLİSİNİN</t>
  </si>
  <si>
    <t>82160793.FR.458 Rev.No/Tarih: 00/21.01.2019</t>
  </si>
  <si>
    <t>82160793.FR.457 Rev.No/Tarih: 00/21.01.2019</t>
  </si>
  <si>
    <t>82160793.FR.459  Rev.No/Tarih: 00/21.01.2019</t>
  </si>
  <si>
    <t>82160793.FR.460  Rev.No/Tarih: 00/21.01.2019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</si>
</sst>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0"/>
      <name val="Calibri"/>
      <family val="2"/>
      <charset val="162"/>
      <scheme val="minor"/>
    </font>
    <font>
      <sz val="10"/>
      <name val="Arial"/>
      <charset val="162"/>
    </font>
    <font>
      <sz val="12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0"/>
      <name val="Arial Tur"/>
      <charset val="162"/>
    </font>
    <font>
      <sz val="16"/>
      <name val="Arial Tur"/>
      <charset val="162"/>
    </font>
    <font>
      <sz val="8"/>
      <name val="Arial Tur"/>
      <charset val="162"/>
    </font>
    <font>
      <sz val="11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6">
    <xf numFmtId="0" fontId="0" fillId="0" borderId="0"/>
    <xf numFmtId="0" fontId="11" fillId="0" borderId="0"/>
    <xf numFmtId="0" fontId="10" fillId="0" borderId="0"/>
    <xf numFmtId="0" fontId="6" fillId="0" borderId="0"/>
    <xf numFmtId="0" fontId="23" fillId="0" borderId="0"/>
    <xf numFmtId="0" fontId="26" fillId="0" borderId="0"/>
  </cellStyleXfs>
  <cellXfs count="277">
    <xf numFmtId="0" fontId="0" fillId="0" borderId="0" xfId="0"/>
    <xf numFmtId="0" fontId="14" fillId="0" borderId="0" xfId="2" applyFont="1" applyBorder="1" applyAlignment="1" applyProtection="1">
      <alignment vertical="center" wrapText="1"/>
      <protection hidden="1"/>
    </xf>
    <xf numFmtId="0" fontId="12" fillId="0" borderId="0" xfId="0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right" vertical="center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49" fontId="12" fillId="0" borderId="15" xfId="0" applyNumberFormat="1" applyFont="1" applyBorder="1" applyAlignment="1" applyProtection="1">
      <alignment horizontal="center" vertical="center" wrapText="1"/>
      <protection hidden="1"/>
    </xf>
    <xf numFmtId="49" fontId="12" fillId="0" borderId="0" xfId="0" applyNumberFormat="1" applyFont="1" applyBorder="1" applyAlignment="1" applyProtection="1">
      <alignment horizontal="center" vertical="center" wrapText="1"/>
      <protection hidden="1"/>
    </xf>
    <xf numFmtId="49" fontId="12" fillId="0" borderId="26" xfId="0" applyNumberFormat="1" applyFont="1" applyBorder="1" applyAlignment="1" applyProtection="1">
      <alignment horizontal="center" vertical="center" wrapText="1"/>
      <protection hidden="1"/>
    </xf>
    <xf numFmtId="49" fontId="12" fillId="0" borderId="2" xfId="0" applyNumberFormat="1" applyFont="1" applyBorder="1" applyAlignment="1" applyProtection="1">
      <alignment horizontal="center" vertical="center" wrapText="1"/>
      <protection hidden="1"/>
    </xf>
    <xf numFmtId="0" fontId="12" fillId="0" borderId="39" xfId="0" applyFont="1" applyBorder="1" applyAlignment="1" applyProtection="1">
      <alignment horizontal="right" vertical="center" wrapText="1"/>
      <protection hidden="1"/>
    </xf>
    <xf numFmtId="49" fontId="12" fillId="0" borderId="30" xfId="0" applyNumberFormat="1" applyFont="1" applyBorder="1" applyAlignment="1" applyProtection="1">
      <alignment horizontal="right" vertical="center" wrapText="1"/>
      <protection hidden="1"/>
    </xf>
    <xf numFmtId="0" fontId="12" fillId="0" borderId="0" xfId="0" applyFont="1" applyBorder="1" applyAlignment="1" applyProtection="1">
      <alignment vertical="center" wrapText="1"/>
      <protection hidden="1"/>
    </xf>
    <xf numFmtId="49" fontId="12" fillId="0" borderId="38" xfId="0" applyNumberFormat="1" applyFont="1" applyBorder="1" applyAlignment="1" applyProtection="1">
      <alignment horizontal="center" vertical="center" wrapText="1"/>
      <protection hidden="1"/>
    </xf>
    <xf numFmtId="14" fontId="9" fillId="0" borderId="21" xfId="0" applyNumberFormat="1" applyFont="1" applyBorder="1" applyAlignment="1" applyProtection="1">
      <alignment horizontal="center" vertical="center" wrapText="1"/>
      <protection locked="0"/>
    </xf>
    <xf numFmtId="49" fontId="12" fillId="0" borderId="40" xfId="0" applyNumberFormat="1" applyFont="1" applyBorder="1" applyAlignment="1" applyProtection="1">
      <alignment horizontal="right" vertical="top" wrapText="1"/>
      <protection locked="0"/>
    </xf>
    <xf numFmtId="0" fontId="16" fillId="0" borderId="41" xfId="2" applyFont="1" applyBorder="1" applyAlignment="1" applyProtection="1">
      <alignment horizontal="center" vertical="center" wrapText="1"/>
      <protection locked="0"/>
    </xf>
    <xf numFmtId="0" fontId="16" fillId="0" borderId="0" xfId="2" applyFont="1" applyBorder="1" applyAlignment="1" applyProtection="1">
      <alignment vertical="center"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8" fillId="0" borderId="41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 wrapText="1"/>
      <protection hidden="1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41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vertical="center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 wrapText="1"/>
      <protection locked="0"/>
    </xf>
    <xf numFmtId="49" fontId="12" fillId="0" borderId="38" xfId="0" applyNumberFormat="1" applyFont="1" applyBorder="1" applyAlignment="1" applyProtection="1">
      <alignment horizontal="center" vertical="center" wrapText="1"/>
      <protection hidden="1"/>
    </xf>
    <xf numFmtId="49" fontId="12" fillId="0" borderId="44" xfId="0" applyNumberFormat="1" applyFont="1" applyBorder="1" applyAlignment="1" applyProtection="1">
      <alignment horizontal="right" vertical="center" wrapText="1"/>
      <protection hidden="1"/>
    </xf>
    <xf numFmtId="49" fontId="7" fillId="0" borderId="30" xfId="0" applyNumberFormat="1" applyFont="1" applyBorder="1" applyAlignment="1" applyProtection="1">
      <alignment horizontal="right" vertical="center" wrapText="1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49" fontId="12" fillId="0" borderId="0" xfId="0" applyNumberFormat="1" applyFont="1" applyBorder="1" applyAlignment="1" applyProtection="1">
      <alignment horizontal="left" vertical="center" wrapText="1"/>
      <protection hidden="1"/>
    </xf>
    <xf numFmtId="49" fontId="12" fillId="0" borderId="2" xfId="0" applyNumberFormat="1" applyFont="1" applyBorder="1" applyAlignment="1" applyProtection="1">
      <alignment horizontal="left" vertical="center" wrapText="1"/>
      <protection hidden="1"/>
    </xf>
    <xf numFmtId="14" fontId="6" fillId="0" borderId="21" xfId="0" applyNumberFormat="1" applyFont="1" applyBorder="1" applyAlignment="1" applyProtection="1">
      <alignment horizontal="center" vertical="center" wrapText="1"/>
      <protection locked="0"/>
    </xf>
    <xf numFmtId="49" fontId="6" fillId="0" borderId="16" xfId="0" applyNumberFormat="1" applyFont="1" applyBorder="1" applyAlignment="1" applyProtection="1">
      <alignment horizontal="center" vertical="center" wrapText="1"/>
      <protection locked="0"/>
    </xf>
    <xf numFmtId="49" fontId="6" fillId="0" borderId="30" xfId="0" applyNumberFormat="1" applyFont="1" applyBorder="1" applyAlignment="1" applyProtection="1">
      <alignment horizontal="right" vertical="center" wrapText="1"/>
      <protection hidden="1"/>
    </xf>
    <xf numFmtId="0" fontId="16" fillId="0" borderId="0" xfId="3" applyFont="1" applyBorder="1" applyAlignment="1" applyProtection="1">
      <alignment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14" fillId="0" borderId="0" xfId="3" applyFont="1" applyBorder="1" applyAlignment="1" applyProtection="1">
      <alignment vertical="center" wrapText="1"/>
      <protection hidden="1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 wrapText="1"/>
      <protection hidden="1"/>
    </xf>
    <xf numFmtId="0" fontId="12" fillId="2" borderId="41" xfId="0" applyFont="1" applyFill="1" applyBorder="1" applyAlignment="1" applyProtection="1">
      <alignment horizontal="center" vertical="center" wrapText="1"/>
      <protection hidden="1"/>
    </xf>
    <xf numFmtId="1" fontId="12" fillId="3" borderId="29" xfId="0" applyNumberFormat="1" applyFont="1" applyFill="1" applyBorder="1" applyAlignment="1" applyProtection="1">
      <alignment horizontal="center" vertical="center" wrapText="1"/>
      <protection hidden="1"/>
    </xf>
    <xf numFmtId="49" fontId="20" fillId="3" borderId="19" xfId="0" applyNumberFormat="1" applyFont="1" applyFill="1" applyBorder="1" applyAlignment="1" applyProtection="1">
      <alignment horizontal="right" vertical="center" wrapText="1"/>
      <protection hidden="1"/>
    </xf>
    <xf numFmtId="1" fontId="12" fillId="3" borderId="47" xfId="0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vertical="center" wrapText="1"/>
      <protection hidden="1"/>
    </xf>
    <xf numFmtId="49" fontId="20" fillId="3" borderId="5" xfId="0" applyNumberFormat="1" applyFont="1" applyFill="1" applyBorder="1" applyAlignment="1" applyProtection="1">
      <alignment horizontal="right" vertical="center" wrapText="1"/>
      <protection hidden="1"/>
    </xf>
    <xf numFmtId="0" fontId="20" fillId="0" borderId="8" xfId="0" applyFont="1" applyFill="1" applyBorder="1" applyAlignment="1" applyProtection="1">
      <alignment vertical="center" wrapText="1"/>
      <protection hidden="1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vertical="center" wrapText="1"/>
      <protection hidden="1"/>
    </xf>
    <xf numFmtId="0" fontId="19" fillId="0" borderId="0" xfId="0" applyFont="1" applyAlignment="1" applyProtection="1">
      <alignment vertical="center" wrapText="1"/>
      <protection hidden="1"/>
    </xf>
    <xf numFmtId="0" fontId="22" fillId="0" borderId="0" xfId="0" applyFont="1" applyBorder="1" applyAlignment="1" applyProtection="1">
      <alignment vertical="center" wrapText="1"/>
      <protection hidden="1"/>
    </xf>
    <xf numFmtId="0" fontId="19" fillId="0" borderId="0" xfId="0" applyFont="1" applyBorder="1" applyAlignment="1" applyProtection="1">
      <alignment vertical="center" wrapText="1"/>
      <protection hidden="1"/>
    </xf>
    <xf numFmtId="0" fontId="19" fillId="0" borderId="0" xfId="2" applyFont="1" applyBorder="1" applyAlignment="1" applyProtection="1">
      <alignment vertical="center" wrapText="1"/>
      <protection hidden="1"/>
    </xf>
    <xf numFmtId="0" fontId="19" fillId="0" borderId="0" xfId="2" applyFont="1" applyBorder="1" applyAlignment="1" applyProtection="1">
      <alignment horizontal="center" vertical="center" wrapText="1"/>
      <protection hidden="1"/>
    </xf>
    <xf numFmtId="0" fontId="22" fillId="0" borderId="0" xfId="2" applyFont="1" applyBorder="1" applyAlignment="1" applyProtection="1">
      <alignment vertical="center" wrapText="1"/>
      <protection hidden="1"/>
    </xf>
    <xf numFmtId="49" fontId="20" fillId="3" borderId="9" xfId="0" applyNumberFormat="1" applyFont="1" applyFill="1" applyBorder="1" applyAlignment="1" applyProtection="1">
      <alignment horizontal="right" vertical="center" wrapText="1"/>
      <protection hidden="1"/>
    </xf>
    <xf numFmtId="0" fontId="20" fillId="3" borderId="9" xfId="0" applyFont="1" applyFill="1" applyBorder="1" applyAlignment="1" applyProtection="1">
      <alignment horizontal="right" vertical="center" wrapText="1"/>
      <protection hidden="1"/>
    </xf>
    <xf numFmtId="1" fontId="12" fillId="0" borderId="0" xfId="0" applyNumberFormat="1" applyFont="1" applyAlignment="1" applyProtection="1">
      <alignment horizontal="center" vertical="center" wrapText="1"/>
      <protection hidden="1"/>
    </xf>
    <xf numFmtId="1" fontId="12" fillId="2" borderId="46" xfId="0" applyNumberFormat="1" applyFont="1" applyFill="1" applyBorder="1" applyAlignment="1" applyProtection="1">
      <alignment horizontal="center" vertical="center" wrapText="1"/>
      <protection hidden="1"/>
    </xf>
    <xf numFmtId="1" fontId="16" fillId="0" borderId="41" xfId="3" applyNumberFormat="1" applyFont="1" applyBorder="1" applyAlignment="1" applyProtection="1">
      <alignment horizontal="center" vertical="center" wrapText="1"/>
      <protection locked="0"/>
    </xf>
    <xf numFmtId="1" fontId="6" fillId="0" borderId="41" xfId="0" applyNumberFormat="1" applyFont="1" applyBorder="1" applyAlignment="1" applyProtection="1">
      <alignment horizontal="center" vertical="center" wrapText="1"/>
      <protection locked="0"/>
    </xf>
    <xf numFmtId="1" fontId="6" fillId="0" borderId="3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41" xfId="0" applyNumberFormat="1" applyFont="1" applyBorder="1" applyAlignment="1" applyProtection="1">
      <alignment horizontal="center" vertical="center" wrapText="1"/>
      <protection locked="0" hidden="1"/>
    </xf>
    <xf numFmtId="1" fontId="6" fillId="0" borderId="31" xfId="0" applyNumberFormat="1" applyFont="1" applyBorder="1" applyAlignment="1" applyProtection="1">
      <alignment horizontal="center" vertical="center" wrapText="1"/>
      <protection locked="0"/>
    </xf>
    <xf numFmtId="1" fontId="6" fillId="0" borderId="4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31" xfId="0" applyNumberFormat="1" applyFont="1" applyFill="1" applyBorder="1" applyAlignment="1" applyProtection="1">
      <alignment horizontal="center" vertical="center" wrapText="1"/>
      <protection hidden="1"/>
    </xf>
    <xf numFmtId="1" fontId="12" fillId="3" borderId="31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18" fillId="0" borderId="0" xfId="0" applyFont="1" applyBorder="1" applyAlignment="1" applyProtection="1">
      <alignment vertical="center" wrapText="1"/>
      <protection hidden="1"/>
    </xf>
    <xf numFmtId="0" fontId="19" fillId="0" borderId="0" xfId="0" applyFont="1" applyAlignment="1" applyProtection="1">
      <alignment vertical="center"/>
      <protection hidden="1"/>
    </xf>
    <xf numFmtId="0" fontId="24" fillId="0" borderId="0" xfId="4" applyFont="1" applyBorder="1" applyAlignment="1">
      <alignment horizontal="center" vertical="top" wrapText="1"/>
    </xf>
    <xf numFmtId="0" fontId="24" fillId="0" borderId="0" xfId="4" applyFont="1" applyBorder="1" applyAlignment="1">
      <alignment horizontal="center" vertical="center" wrapText="1"/>
    </xf>
    <xf numFmtId="0" fontId="24" fillId="0" borderId="4" xfId="4" applyFont="1" applyBorder="1" applyAlignment="1">
      <alignment horizontal="left" vertical="center" wrapText="1"/>
    </xf>
    <xf numFmtId="0" fontId="24" fillId="0" borderId="50" xfId="4" applyFont="1" applyBorder="1" applyAlignment="1">
      <alignment horizontal="center" vertical="center" wrapText="1"/>
    </xf>
    <xf numFmtId="0" fontId="24" fillId="0" borderId="4" xfId="4" applyFont="1" applyBorder="1" applyAlignment="1">
      <alignment horizontal="center" vertical="center" wrapText="1"/>
    </xf>
    <xf numFmtId="0" fontId="24" fillId="0" borderId="6" xfId="4" applyFont="1" applyBorder="1" applyAlignment="1">
      <alignment horizontal="left" vertical="center" wrapText="1" indent="1"/>
    </xf>
    <xf numFmtId="14" fontId="24" fillId="0" borderId="6" xfId="4" applyNumberFormat="1" applyFont="1" applyBorder="1" applyAlignment="1">
      <alignment horizontal="center" vertical="center" wrapText="1"/>
    </xf>
    <xf numFmtId="0" fontId="24" fillId="0" borderId="6" xfId="4" applyFont="1" applyBorder="1" applyAlignment="1">
      <alignment horizontal="center" vertical="center" wrapText="1"/>
    </xf>
    <xf numFmtId="0" fontId="24" fillId="0" borderId="6" xfId="4" applyFont="1" applyBorder="1" applyAlignment="1">
      <alignment horizontal="left" vertical="top" wrapText="1" indent="1"/>
    </xf>
    <xf numFmtId="0" fontId="26" fillId="0" borderId="0" xfId="5"/>
    <xf numFmtId="0" fontId="26" fillId="0" borderId="51" xfId="5" applyBorder="1"/>
    <xf numFmtId="0" fontId="26" fillId="0" borderId="52" xfId="5" applyBorder="1"/>
    <xf numFmtId="0" fontId="26" fillId="0" borderId="53" xfId="5" applyBorder="1"/>
    <xf numFmtId="0" fontId="26" fillId="0" borderId="54" xfId="5" applyBorder="1"/>
    <xf numFmtId="0" fontId="26" fillId="0" borderId="55" xfId="5" applyBorder="1"/>
    <xf numFmtId="0" fontId="26" fillId="0" borderId="56" xfId="5" applyBorder="1"/>
    <xf numFmtId="0" fontId="26" fillId="0" borderId="57" xfId="5" applyBorder="1"/>
    <xf numFmtId="0" fontId="26" fillId="0" borderId="1" xfId="5" applyBorder="1" applyAlignment="1">
      <alignment horizontal="center" vertical="center"/>
    </xf>
    <xf numFmtId="0" fontId="26" fillId="0" borderId="0" xfId="5" applyBorder="1" applyAlignment="1">
      <alignment horizontal="center" vertical="center"/>
    </xf>
    <xf numFmtId="0" fontId="26" fillId="0" borderId="1" xfId="5" applyBorder="1"/>
    <xf numFmtId="0" fontId="26" fillId="0" borderId="0" xfId="5" applyBorder="1"/>
    <xf numFmtId="0" fontId="26" fillId="0" borderId="48" xfId="5" applyBorder="1"/>
    <xf numFmtId="0" fontId="26" fillId="0" borderId="49" xfId="5" applyBorder="1"/>
    <xf numFmtId="0" fontId="26" fillId="0" borderId="5" xfId="5" applyBorder="1"/>
    <xf numFmtId="0" fontId="26" fillId="0" borderId="4" xfId="5" applyBorder="1"/>
    <xf numFmtId="0" fontId="8" fillId="0" borderId="9" xfId="0" applyFont="1" applyBorder="1" applyAlignment="1" applyProtection="1">
      <alignment vertical="center" wrapText="1"/>
      <protection hidden="1"/>
    </xf>
    <xf numFmtId="0" fontId="8" fillId="0" borderId="8" xfId="0" applyFont="1" applyBorder="1" applyAlignment="1" applyProtection="1">
      <alignment vertical="center" wrapText="1"/>
      <protection hidden="1"/>
    </xf>
    <xf numFmtId="0" fontId="24" fillId="0" borderId="45" xfId="4" applyFont="1" applyBorder="1" applyAlignment="1">
      <alignment horizontal="center" vertical="center" wrapText="1"/>
    </xf>
    <xf numFmtId="0" fontId="8" fillId="0" borderId="7" xfId="0" applyFont="1" applyBorder="1" applyAlignment="1" applyProtection="1">
      <alignment vertical="center"/>
      <protection hidden="1"/>
    </xf>
    <xf numFmtId="0" fontId="1" fillId="0" borderId="28" xfId="0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Border="1" applyAlignment="1" applyProtection="1">
      <alignment horizontal="center" vertical="center" wrapText="1"/>
      <protection locked="0"/>
    </xf>
    <xf numFmtId="49" fontId="1" fillId="0" borderId="45" xfId="0" applyNumberFormat="1" applyFont="1" applyBorder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vertical="center" wrapText="1"/>
      <protection hidden="1"/>
    </xf>
    <xf numFmtId="0" fontId="30" fillId="0" borderId="0" xfId="0" applyFont="1" applyBorder="1" applyAlignment="1" applyProtection="1">
      <alignment vertical="center" wrapText="1"/>
      <protection hidden="1"/>
    </xf>
    <xf numFmtId="0" fontId="29" fillId="0" borderId="0" xfId="3" applyFont="1" applyBorder="1" applyAlignment="1" applyProtection="1">
      <alignment vertical="center" wrapText="1"/>
      <protection hidden="1"/>
    </xf>
    <xf numFmtId="0" fontId="30" fillId="0" borderId="0" xfId="3" applyFont="1" applyBorder="1" applyAlignment="1" applyProtection="1">
      <alignment vertical="center" wrapText="1"/>
      <protection hidden="1"/>
    </xf>
    <xf numFmtId="0" fontId="29" fillId="0" borderId="0" xfId="0" applyFont="1" applyBorder="1" applyAlignment="1" applyProtection="1">
      <alignment vertical="center" wrapText="1"/>
      <protection hidden="1"/>
    </xf>
    <xf numFmtId="0" fontId="29" fillId="0" borderId="0" xfId="0" applyFont="1" applyAlignment="1" applyProtection="1">
      <alignment vertical="center" wrapText="1"/>
      <protection hidden="1"/>
    </xf>
    <xf numFmtId="0" fontId="31" fillId="0" borderId="0" xfId="0" applyFont="1" applyAlignment="1" applyProtection="1">
      <alignment vertical="center" wrapText="1"/>
      <protection hidden="1"/>
    </xf>
    <xf numFmtId="0" fontId="31" fillId="0" borderId="0" xfId="0" applyFont="1" applyBorder="1" applyAlignment="1" applyProtection="1">
      <alignment vertical="center" wrapText="1"/>
      <protection hidden="1"/>
    </xf>
    <xf numFmtId="0" fontId="17" fillId="0" borderId="0" xfId="2" applyFont="1" applyBorder="1" applyAlignment="1" applyProtection="1">
      <alignment vertical="center" wrapText="1"/>
      <protection hidden="1"/>
    </xf>
    <xf numFmtId="0" fontId="17" fillId="0" borderId="0" xfId="0" applyFont="1" applyBorder="1" applyAlignment="1" applyProtection="1">
      <alignment vertical="center" wrapText="1"/>
      <protection hidden="1"/>
    </xf>
    <xf numFmtId="0" fontId="17" fillId="0" borderId="0" xfId="0" applyFont="1" applyAlignment="1" applyProtection="1">
      <alignment vertical="center" wrapText="1"/>
      <protection hidden="1"/>
    </xf>
    <xf numFmtId="1" fontId="18" fillId="0" borderId="0" xfId="0" applyNumberFormat="1" applyFont="1" applyAlignment="1" applyProtection="1">
      <alignment vertical="center" wrapText="1"/>
      <protection hidden="1"/>
    </xf>
    <xf numFmtId="1" fontId="18" fillId="0" borderId="0" xfId="0" applyNumberFormat="1" applyFont="1" applyAlignment="1" applyProtection="1">
      <alignment horizontal="right" vertical="center" wrapText="1"/>
      <protection hidden="1"/>
    </xf>
    <xf numFmtId="1" fontId="18" fillId="0" borderId="0" xfId="0" applyNumberFormat="1" applyFont="1" applyBorder="1" applyAlignment="1" applyProtection="1">
      <alignment horizontal="right" vertical="center" wrapText="1"/>
      <protection hidden="1"/>
    </xf>
    <xf numFmtId="1" fontId="18" fillId="0" borderId="0" xfId="0" applyNumberFormat="1" applyFont="1" applyBorder="1" applyAlignment="1" applyProtection="1">
      <alignment vertical="center" wrapText="1"/>
      <protection hidden="1"/>
    </xf>
    <xf numFmtId="1" fontId="19" fillId="0" borderId="0" xfId="2" applyNumberFormat="1" applyFont="1" applyBorder="1" applyAlignment="1" applyProtection="1">
      <alignment vertical="center" wrapText="1"/>
      <protection hidden="1"/>
    </xf>
    <xf numFmtId="1" fontId="19" fillId="0" borderId="0" xfId="2" applyNumberFormat="1" applyFont="1" applyBorder="1" applyAlignment="1" applyProtection="1">
      <alignment horizontal="center" vertical="center" wrapText="1"/>
      <protection hidden="1"/>
    </xf>
    <xf numFmtId="1" fontId="22" fillId="0" borderId="0" xfId="2" applyNumberFormat="1" applyFont="1" applyBorder="1" applyAlignment="1" applyProtection="1">
      <alignment vertical="center" wrapText="1"/>
      <protection hidden="1"/>
    </xf>
    <xf numFmtId="1" fontId="22" fillId="0" borderId="0" xfId="0" applyNumberFormat="1" applyFont="1" applyBorder="1" applyAlignment="1" applyProtection="1">
      <alignment vertical="center" wrapText="1"/>
      <protection hidden="1"/>
    </xf>
    <xf numFmtId="1" fontId="19" fillId="0" borderId="0" xfId="0" applyNumberFormat="1" applyFont="1" applyBorder="1" applyAlignment="1" applyProtection="1">
      <alignment vertical="center" wrapText="1"/>
      <protection hidden="1"/>
    </xf>
    <xf numFmtId="1" fontId="19" fillId="0" borderId="0" xfId="0" applyNumberFormat="1" applyFont="1" applyAlignment="1" applyProtection="1">
      <alignment vertical="center" wrapText="1"/>
      <protection hidden="1"/>
    </xf>
    <xf numFmtId="0" fontId="31" fillId="0" borderId="0" xfId="2" applyFont="1" applyBorder="1" applyAlignment="1" applyProtection="1">
      <alignment vertical="center" wrapText="1"/>
      <protection hidden="1"/>
    </xf>
    <xf numFmtId="0" fontId="17" fillId="0" borderId="0" xfId="0" applyFont="1" applyAlignment="1" applyProtection="1">
      <alignment vertical="center"/>
      <protection hidden="1"/>
    </xf>
    <xf numFmtId="0" fontId="12" fillId="2" borderId="33" xfId="0" applyFont="1" applyFill="1" applyBorder="1" applyAlignment="1" applyProtection="1">
      <alignment horizontal="center" vertical="center" wrapText="1"/>
      <protection hidden="1"/>
    </xf>
    <xf numFmtId="0" fontId="12" fillId="2" borderId="9" xfId="0" applyFont="1" applyFill="1" applyBorder="1" applyAlignment="1" applyProtection="1">
      <alignment horizontal="center" vertical="center" wrapText="1"/>
      <protection hidden="1"/>
    </xf>
    <xf numFmtId="0" fontId="12" fillId="2" borderId="31" xfId="0" applyFont="1" applyFill="1" applyBorder="1" applyAlignment="1" applyProtection="1">
      <alignment horizontal="center" vertical="center" wrapText="1"/>
      <protection hidden="1"/>
    </xf>
    <xf numFmtId="49" fontId="12" fillId="3" borderId="33" xfId="0" applyNumberFormat="1" applyFont="1" applyFill="1" applyBorder="1" applyAlignment="1" applyProtection="1">
      <alignment horizontal="left" vertical="center" wrapText="1" indent="23"/>
      <protection hidden="1"/>
    </xf>
    <xf numFmtId="49" fontId="12" fillId="3" borderId="9" xfId="0" applyNumberFormat="1" applyFont="1" applyFill="1" applyBorder="1" applyAlignment="1" applyProtection="1">
      <alignment horizontal="left" vertical="center" wrapText="1" indent="23"/>
      <protection hidden="1"/>
    </xf>
    <xf numFmtId="0" fontId="8" fillId="0" borderId="7" xfId="0" applyFont="1" applyBorder="1" applyAlignment="1" applyProtection="1">
      <alignment horizontal="left" vertical="center" wrapText="1"/>
      <protection hidden="1"/>
    </xf>
    <xf numFmtId="0" fontId="8" fillId="0" borderId="9" xfId="0" applyFont="1" applyBorder="1" applyAlignment="1" applyProtection="1">
      <alignment horizontal="left" vertical="center" wrapText="1"/>
      <protection hidden="1"/>
    </xf>
    <xf numFmtId="0" fontId="8" fillId="0" borderId="8" xfId="0" applyFont="1" applyBorder="1" applyAlignment="1" applyProtection="1">
      <alignment horizontal="left" vertical="center" wrapText="1"/>
      <protection hidden="1"/>
    </xf>
    <xf numFmtId="0" fontId="8" fillId="0" borderId="7" xfId="0" applyFont="1" applyFill="1" applyBorder="1" applyAlignment="1" applyProtection="1">
      <alignment horizontal="left" vertical="center" wrapText="1"/>
      <protection hidden="1"/>
    </xf>
    <xf numFmtId="0" fontId="8" fillId="0" borderId="9" xfId="0" applyFont="1" applyFill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left" vertical="center" wrapText="1"/>
      <protection hidden="1"/>
    </xf>
    <xf numFmtId="49" fontId="13" fillId="0" borderId="13" xfId="0" applyNumberFormat="1" applyFont="1" applyBorder="1" applyAlignment="1" applyProtection="1">
      <alignment vertical="top" wrapText="1"/>
      <protection hidden="1"/>
    </xf>
    <xf numFmtId="0" fontId="2" fillId="0" borderId="7" xfId="0" applyFont="1" applyBorder="1" applyAlignment="1" applyProtection="1">
      <alignment horizontal="left" vertical="center" wrapText="1"/>
      <protection hidden="1"/>
    </xf>
    <xf numFmtId="0" fontId="8" fillId="0" borderId="7" xfId="0" applyFont="1" applyBorder="1" applyAlignment="1" applyProtection="1">
      <alignment horizontal="left" vertical="center"/>
      <protection hidden="1"/>
    </xf>
    <xf numFmtId="0" fontId="8" fillId="0" borderId="9" xfId="0" applyFont="1" applyBorder="1" applyAlignment="1" applyProtection="1">
      <alignment horizontal="left" vertical="center"/>
      <protection hidden="1"/>
    </xf>
    <xf numFmtId="0" fontId="8" fillId="0" borderId="8" xfId="0" applyFont="1" applyBorder="1" applyAlignment="1" applyProtection="1">
      <alignment horizontal="left" vertical="center"/>
      <protection hidden="1"/>
    </xf>
    <xf numFmtId="0" fontId="12" fillId="0" borderId="21" xfId="0" applyFont="1" applyBorder="1" applyAlignment="1" applyProtection="1">
      <alignment horizontal="left" vertical="top" wrapText="1"/>
      <protection locked="0"/>
    </xf>
    <xf numFmtId="0" fontId="12" fillId="0" borderId="43" xfId="0" applyFont="1" applyBorder="1" applyAlignment="1" applyProtection="1">
      <alignment horizontal="left" vertical="top" wrapText="1"/>
      <protection locked="0"/>
    </xf>
    <xf numFmtId="49" fontId="12" fillId="2" borderId="30" xfId="0" applyNumberFormat="1" applyFont="1" applyFill="1" applyBorder="1" applyAlignment="1" applyProtection="1">
      <alignment horizontal="center" vertical="center" wrapText="1"/>
      <protection hidden="1"/>
    </xf>
    <xf numFmtId="49" fontId="12" fillId="2" borderId="6" xfId="0" applyNumberFormat="1" applyFont="1" applyFill="1" applyBorder="1" applyAlignment="1" applyProtection="1">
      <alignment horizontal="center" vertical="center" wrapText="1"/>
      <protection hidden="1"/>
    </xf>
    <xf numFmtId="49" fontId="12" fillId="2" borderId="41" xfId="0" applyNumberFormat="1" applyFont="1" applyFill="1" applyBorder="1" applyAlignment="1" applyProtection="1">
      <alignment horizontal="center" vertical="center" wrapText="1"/>
      <protection hidden="1"/>
    </xf>
    <xf numFmtId="49" fontId="12" fillId="3" borderId="33" xfId="0" applyNumberFormat="1" applyFont="1" applyFill="1" applyBorder="1" applyAlignment="1" applyProtection="1">
      <alignment horizontal="left" vertical="center" wrapText="1" indent="31"/>
      <protection hidden="1"/>
    </xf>
    <xf numFmtId="49" fontId="12" fillId="3" borderId="9" xfId="0" applyNumberFormat="1" applyFont="1" applyFill="1" applyBorder="1" applyAlignment="1" applyProtection="1">
      <alignment horizontal="left" vertical="center" wrapText="1" indent="31"/>
      <protection hidden="1"/>
    </xf>
    <xf numFmtId="49" fontId="12" fillId="3" borderId="33" xfId="0" applyNumberFormat="1" applyFont="1" applyFill="1" applyBorder="1" applyAlignment="1" applyProtection="1">
      <alignment horizontal="left" vertical="center" wrapText="1" indent="25"/>
      <protection hidden="1"/>
    </xf>
    <xf numFmtId="49" fontId="12" fillId="3" borderId="9" xfId="0" applyNumberFormat="1" applyFont="1" applyFill="1" applyBorder="1" applyAlignment="1" applyProtection="1">
      <alignment horizontal="left" vertical="center" wrapText="1" indent="25"/>
      <protection hidden="1"/>
    </xf>
    <xf numFmtId="0" fontId="8" fillId="0" borderId="7" xfId="0" applyFont="1" applyBorder="1" applyAlignment="1" applyProtection="1">
      <alignment vertical="center" wrapText="1"/>
      <protection hidden="1"/>
    </xf>
    <xf numFmtId="0" fontId="8" fillId="0" borderId="9" xfId="0" applyFont="1" applyBorder="1" applyAlignment="1" applyProtection="1">
      <alignment vertical="center" wrapText="1"/>
      <protection hidden="1"/>
    </xf>
    <xf numFmtId="0" fontId="8" fillId="0" borderId="8" xfId="0" applyFont="1" applyBorder="1" applyAlignment="1" applyProtection="1">
      <alignment vertical="center" wrapText="1"/>
      <protection hidden="1"/>
    </xf>
    <xf numFmtId="0" fontId="16" fillId="0" borderId="7" xfId="2" applyFont="1" applyBorder="1" applyAlignment="1" applyProtection="1">
      <alignment vertical="center" wrapText="1"/>
      <protection hidden="1"/>
    </xf>
    <xf numFmtId="0" fontId="16" fillId="0" borderId="9" xfId="2" applyFont="1" applyBorder="1" applyAlignment="1" applyProtection="1">
      <alignment vertical="center" wrapText="1"/>
      <protection hidden="1"/>
    </xf>
    <xf numFmtId="0" fontId="16" fillId="0" borderId="8" xfId="2" applyFont="1" applyBorder="1" applyAlignment="1" applyProtection="1">
      <alignment vertical="center" wrapText="1"/>
      <protection hidden="1"/>
    </xf>
    <xf numFmtId="0" fontId="17" fillId="0" borderId="7" xfId="0" applyFont="1" applyBorder="1" applyAlignment="1" applyProtection="1">
      <alignment horizontal="left" vertical="center" wrapText="1"/>
      <protection hidden="1"/>
    </xf>
    <xf numFmtId="0" fontId="17" fillId="0" borderId="9" xfId="0" applyFont="1" applyBorder="1" applyAlignment="1" applyProtection="1">
      <alignment horizontal="left" vertical="center" wrapText="1"/>
      <protection hidden="1"/>
    </xf>
    <xf numFmtId="0" fontId="17" fillId="0" borderId="8" xfId="0" applyFont="1" applyBorder="1" applyAlignment="1" applyProtection="1">
      <alignment horizontal="left" vertical="center" wrapText="1"/>
      <protection hidden="1"/>
    </xf>
    <xf numFmtId="49" fontId="12" fillId="0" borderId="34" xfId="0" applyNumberFormat="1" applyFont="1" applyBorder="1" applyAlignment="1" applyProtection="1">
      <alignment horizontal="right" vertical="center" wrapText="1"/>
      <protection hidden="1"/>
    </xf>
    <xf numFmtId="49" fontId="12" fillId="0" borderId="38" xfId="0" applyNumberFormat="1" applyFont="1" applyBorder="1" applyAlignment="1" applyProtection="1">
      <alignment horizontal="right" vertical="center" wrapText="1"/>
      <protection hidden="1"/>
    </xf>
    <xf numFmtId="1" fontId="12" fillId="0" borderId="16" xfId="0" applyNumberFormat="1" applyFont="1" applyBorder="1" applyAlignment="1" applyProtection="1">
      <alignment horizontal="center" vertical="center" wrapText="1"/>
      <protection hidden="1"/>
    </xf>
    <xf numFmtId="1" fontId="12" fillId="0" borderId="35" xfId="0" applyNumberFormat="1" applyFont="1" applyBorder="1" applyAlignment="1" applyProtection="1">
      <alignment horizontal="center" vertical="center" wrapText="1"/>
      <protection hidden="1"/>
    </xf>
    <xf numFmtId="49" fontId="12" fillId="0" borderId="34" xfId="0" applyNumberFormat="1" applyFont="1" applyBorder="1" applyAlignment="1" applyProtection="1">
      <alignment horizontal="center" vertical="center" wrapText="1"/>
      <protection hidden="1"/>
    </xf>
    <xf numFmtId="49" fontId="12" fillId="0" borderId="38" xfId="0" applyNumberFormat="1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left" vertical="center" wrapText="1"/>
      <protection hidden="1"/>
    </xf>
    <xf numFmtId="0" fontId="6" fillId="0" borderId="9" xfId="0" applyFont="1" applyBorder="1" applyAlignment="1" applyProtection="1">
      <alignment horizontal="left" vertical="center" wrapText="1"/>
      <protection hidden="1"/>
    </xf>
    <xf numFmtId="0" fontId="6" fillId="0" borderId="8" xfId="0" applyFont="1" applyBorder="1" applyAlignment="1" applyProtection="1">
      <alignment horizontal="left" vertical="center" wrapText="1"/>
      <protection hidden="1"/>
    </xf>
    <xf numFmtId="0" fontId="12" fillId="2" borderId="33" xfId="0" applyFont="1" applyFill="1" applyBorder="1" applyAlignment="1" applyProtection="1">
      <alignment horizontal="left" vertical="center" wrapText="1" indent="26"/>
      <protection hidden="1"/>
    </xf>
    <xf numFmtId="0" fontId="12" fillId="2" borderId="9" xfId="0" applyFont="1" applyFill="1" applyBorder="1" applyAlignment="1" applyProtection="1">
      <alignment horizontal="left" vertical="center" wrapText="1" indent="26"/>
      <protection hidden="1"/>
    </xf>
    <xf numFmtId="49" fontId="12" fillId="3" borderId="36" xfId="0" applyNumberFormat="1" applyFont="1" applyFill="1" applyBorder="1" applyAlignment="1" applyProtection="1">
      <alignment horizontal="left" vertical="center" wrapText="1" indent="26"/>
      <protection hidden="1"/>
    </xf>
    <xf numFmtId="49" fontId="12" fillId="3" borderId="19" xfId="0" applyNumberFormat="1" applyFont="1" applyFill="1" applyBorder="1" applyAlignment="1" applyProtection="1">
      <alignment horizontal="left" vertical="center" wrapText="1" indent="26"/>
      <protection hidden="1"/>
    </xf>
    <xf numFmtId="49" fontId="12" fillId="3" borderId="25" xfId="0" applyNumberFormat="1" applyFont="1" applyFill="1" applyBorder="1" applyAlignment="1" applyProtection="1">
      <alignment horizontal="left" vertical="center" wrapText="1" indent="26"/>
      <protection hidden="1"/>
    </xf>
    <xf numFmtId="49" fontId="12" fillId="3" borderId="5" xfId="0" applyNumberFormat="1" applyFont="1" applyFill="1" applyBorder="1" applyAlignment="1" applyProtection="1">
      <alignment horizontal="left" vertical="center" wrapText="1" indent="26"/>
      <protection hidden="1"/>
    </xf>
    <xf numFmtId="49" fontId="12" fillId="2" borderId="33" xfId="0" applyNumberFormat="1" applyFont="1" applyFill="1" applyBorder="1" applyAlignment="1" applyProtection="1">
      <alignment horizontal="center" vertical="center" wrapText="1"/>
      <protection hidden="1"/>
    </xf>
    <xf numFmtId="49" fontId="12" fillId="2" borderId="9" xfId="0" applyNumberFormat="1" applyFont="1" applyFill="1" applyBorder="1" applyAlignment="1" applyProtection="1">
      <alignment horizontal="center" vertical="center" wrapText="1"/>
      <protection hidden="1"/>
    </xf>
    <xf numFmtId="49" fontId="12" fillId="2" borderId="31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33" xfId="2" applyFont="1" applyFill="1" applyBorder="1" applyAlignment="1" applyProtection="1">
      <alignment horizontal="center" vertical="center" wrapText="1"/>
      <protection hidden="1"/>
    </xf>
    <xf numFmtId="0" fontId="14" fillId="2" borderId="9" xfId="2" applyFont="1" applyFill="1" applyBorder="1" applyAlignment="1" applyProtection="1">
      <alignment horizontal="center" vertical="center" wrapText="1"/>
      <protection hidden="1"/>
    </xf>
    <xf numFmtId="0" fontId="14" fillId="2" borderId="31" xfId="2" applyFont="1" applyFill="1" applyBorder="1" applyAlignment="1" applyProtection="1">
      <alignment horizontal="center" vertical="center" wrapText="1"/>
      <protection hidden="1"/>
    </xf>
    <xf numFmtId="0" fontId="16" fillId="0" borderId="7" xfId="2" applyFont="1" applyBorder="1" applyAlignment="1" applyProtection="1">
      <alignment horizontal="left" vertical="center" wrapText="1"/>
      <protection hidden="1"/>
    </xf>
    <xf numFmtId="0" fontId="16" fillId="0" borderId="9" xfId="2" applyFont="1" applyBorder="1" applyAlignment="1" applyProtection="1">
      <alignment horizontal="left" vertical="center" wrapText="1"/>
      <protection hidden="1"/>
    </xf>
    <xf numFmtId="0" fontId="16" fillId="0" borderId="8" xfId="2" applyFont="1" applyBorder="1" applyAlignment="1" applyProtection="1">
      <alignment horizontal="left" vertical="center" wrapText="1"/>
      <protection hidden="1"/>
    </xf>
    <xf numFmtId="0" fontId="12" fillId="2" borderId="33" xfId="0" applyFont="1" applyFill="1" applyBorder="1" applyAlignment="1" applyProtection="1">
      <alignment horizontal="center" vertical="center"/>
      <protection hidden="1"/>
    </xf>
    <xf numFmtId="0" fontId="12" fillId="2" borderId="9" xfId="0" applyFont="1" applyFill="1" applyBorder="1" applyAlignment="1" applyProtection="1">
      <alignment horizontal="center" vertical="center"/>
      <protection hidden="1"/>
    </xf>
    <xf numFmtId="0" fontId="12" fillId="2" borderId="31" xfId="0" applyFont="1" applyFill="1" applyBorder="1" applyAlignment="1" applyProtection="1">
      <alignment horizontal="center" vertical="center"/>
      <protection hidden="1"/>
    </xf>
    <xf numFmtId="49" fontId="12" fillId="0" borderId="23" xfId="0" applyNumberFormat="1" applyFont="1" applyBorder="1" applyAlignment="1" applyProtection="1">
      <alignment horizontal="center" vertical="center" wrapText="1"/>
      <protection hidden="1"/>
    </xf>
    <xf numFmtId="49" fontId="12" fillId="0" borderId="13" xfId="0" applyNumberFormat="1" applyFont="1" applyBorder="1" applyAlignment="1" applyProtection="1">
      <alignment horizontal="center" vertical="center" wrapText="1"/>
      <protection hidden="1"/>
    </xf>
    <xf numFmtId="0" fontId="9" fillId="0" borderId="23" xfId="0" applyFont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 wrapText="1"/>
      <protection hidden="1"/>
    </xf>
    <xf numFmtId="0" fontId="9" fillId="0" borderId="24" xfId="0" applyFont="1" applyBorder="1" applyAlignment="1" applyProtection="1">
      <alignment horizontal="center" vertical="center" wrapText="1"/>
      <protection hidden="1"/>
    </xf>
    <xf numFmtId="0" fontId="15" fillId="0" borderId="15" xfId="0" applyFont="1" applyBorder="1" applyAlignment="1" applyProtection="1">
      <alignment horizontal="center" vertical="center" wrapText="1"/>
      <protection hidden="1"/>
    </xf>
    <xf numFmtId="0" fontId="15" fillId="0" borderId="0" xfId="0" applyFont="1" applyBorder="1" applyAlignment="1" applyProtection="1">
      <alignment horizontal="center" vertical="center" wrapText="1"/>
      <protection hidden="1"/>
    </xf>
    <xf numFmtId="0" fontId="15" fillId="0" borderId="14" xfId="0" applyFont="1" applyBorder="1" applyAlignment="1" applyProtection="1">
      <alignment horizontal="center" vertical="center" wrapText="1"/>
      <protection hidden="1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49" fontId="1" fillId="0" borderId="31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 applyProtection="1">
      <alignment horizontal="left" vertical="center" wrapText="1"/>
      <protection locked="0"/>
    </xf>
    <xf numFmtId="49" fontId="1" fillId="0" borderId="7" xfId="0" applyNumberFormat="1" applyFont="1" applyBorder="1" applyAlignment="1" applyProtection="1">
      <alignment horizontal="left" vertical="center" wrapText="1"/>
      <protection locked="0"/>
    </xf>
    <xf numFmtId="49" fontId="1" fillId="0" borderId="9" xfId="0" applyNumberFormat="1" applyFont="1" applyBorder="1" applyAlignment="1" applyProtection="1">
      <alignment horizontal="left" vertical="center" wrapText="1"/>
      <protection locked="0"/>
    </xf>
    <xf numFmtId="49" fontId="12" fillId="0" borderId="37" xfId="0" applyNumberFormat="1" applyFont="1" applyBorder="1" applyAlignment="1" applyProtection="1">
      <alignment horizontal="right" vertical="center" wrapText="1"/>
      <protection hidden="1"/>
    </xf>
    <xf numFmtId="49" fontId="12" fillId="0" borderId="44" xfId="0" applyNumberFormat="1" applyFont="1" applyBorder="1" applyAlignment="1" applyProtection="1">
      <alignment horizontal="right" vertical="center" wrapText="1"/>
      <protection hidden="1"/>
    </xf>
    <xf numFmtId="49" fontId="12" fillId="0" borderId="12" xfId="0" applyNumberFormat="1" applyFont="1" applyBorder="1" applyAlignment="1" applyProtection="1">
      <alignment horizontal="center" vertical="center" wrapText="1"/>
      <protection hidden="1"/>
    </xf>
    <xf numFmtId="49" fontId="12" fillId="0" borderId="45" xfId="0" applyNumberFormat="1" applyFont="1" applyBorder="1" applyAlignment="1" applyProtection="1">
      <alignment horizontal="center" vertical="center" wrapText="1"/>
      <protection hidden="1"/>
    </xf>
    <xf numFmtId="49" fontId="12" fillId="0" borderId="10" xfId="0" applyNumberFormat="1" applyFont="1" applyBorder="1" applyAlignment="1" applyProtection="1">
      <alignment horizontal="center" vertical="center" wrapText="1"/>
      <protection hidden="1"/>
    </xf>
    <xf numFmtId="49" fontId="12" fillId="0" borderId="32" xfId="0" applyNumberFormat="1" applyFont="1" applyBorder="1" applyAlignment="1" applyProtection="1">
      <alignment horizontal="center" vertical="center" wrapText="1"/>
      <protection hidden="1"/>
    </xf>
    <xf numFmtId="49" fontId="12" fillId="0" borderId="1" xfId="0" applyNumberFormat="1" applyFont="1" applyBorder="1" applyAlignment="1" applyProtection="1">
      <alignment horizontal="center" vertical="center" wrapText="1"/>
      <protection hidden="1"/>
    </xf>
    <xf numFmtId="49" fontId="12" fillId="0" borderId="14" xfId="0" applyNumberFormat="1" applyFont="1" applyBorder="1" applyAlignment="1" applyProtection="1">
      <alignment horizontal="center" vertical="center" wrapText="1"/>
      <protection hidden="1"/>
    </xf>
    <xf numFmtId="49" fontId="12" fillId="0" borderId="36" xfId="0" applyNumberFormat="1" applyFont="1" applyBorder="1" applyAlignment="1" applyProtection="1">
      <alignment horizontal="right" vertical="center" wrapText="1"/>
      <protection hidden="1"/>
    </xf>
    <xf numFmtId="49" fontId="12" fillId="0" borderId="20" xfId="0" applyNumberFormat="1" applyFont="1" applyBorder="1" applyAlignment="1" applyProtection="1">
      <alignment horizontal="right" vertical="center" wrapText="1"/>
      <protection hidden="1"/>
    </xf>
    <xf numFmtId="49" fontId="12" fillId="0" borderId="33" xfId="0" applyNumberFormat="1" applyFont="1" applyBorder="1" applyAlignment="1" applyProtection="1">
      <alignment horizontal="right" vertical="center" wrapText="1"/>
      <protection hidden="1"/>
    </xf>
    <xf numFmtId="49" fontId="12" fillId="0" borderId="8" xfId="0" applyNumberFormat="1" applyFont="1" applyBorder="1" applyAlignment="1" applyProtection="1">
      <alignment horizontal="right" vertical="center" wrapText="1"/>
      <protection hidden="1"/>
    </xf>
    <xf numFmtId="49" fontId="18" fillId="4" borderId="22" xfId="0" applyNumberFormat="1" applyFont="1" applyFill="1" applyBorder="1" applyAlignment="1" applyProtection="1">
      <alignment horizontal="center" vertical="center" wrapText="1"/>
      <protection hidden="1"/>
    </xf>
    <xf numFmtId="49" fontId="18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18" fillId="4" borderId="22" xfId="0" applyFont="1" applyFill="1" applyBorder="1" applyAlignment="1" applyProtection="1">
      <alignment horizontal="center" vertical="center" wrapText="1"/>
      <protection hidden="1"/>
    </xf>
    <xf numFmtId="0" fontId="18" fillId="4" borderId="3" xfId="0" applyFont="1" applyFill="1" applyBorder="1" applyAlignment="1" applyProtection="1">
      <alignment horizontal="center" vertical="center" wrapText="1"/>
      <protection hidden="1"/>
    </xf>
    <xf numFmtId="0" fontId="18" fillId="4" borderId="17" xfId="0" applyFont="1" applyFill="1" applyBorder="1" applyAlignment="1" applyProtection="1">
      <alignment horizontal="center" vertical="center" wrapText="1"/>
      <protection hidden="1"/>
    </xf>
    <xf numFmtId="49" fontId="1" fillId="0" borderId="10" xfId="0" applyNumberFormat="1" applyFont="1" applyBorder="1" applyAlignment="1" applyProtection="1">
      <alignment horizontal="left" vertical="center" wrapText="1"/>
      <protection locked="0"/>
    </xf>
    <xf numFmtId="49" fontId="1" fillId="0" borderId="11" xfId="0" applyNumberFormat="1" applyFont="1" applyBorder="1" applyAlignment="1" applyProtection="1">
      <alignment horizontal="left" vertical="center" wrapText="1"/>
      <protection locked="0"/>
    </xf>
    <xf numFmtId="49" fontId="12" fillId="3" borderId="33" xfId="0" applyNumberFormat="1" applyFont="1" applyFill="1" applyBorder="1" applyAlignment="1" applyProtection="1">
      <alignment horizontal="left" vertical="center" wrapText="1" indent="26"/>
      <protection hidden="1"/>
    </xf>
    <xf numFmtId="49" fontId="12" fillId="3" borderId="9" xfId="0" applyNumberFormat="1" applyFont="1" applyFill="1" applyBorder="1" applyAlignment="1" applyProtection="1">
      <alignment horizontal="left" vertical="center" wrapText="1" indent="26"/>
      <protection hidden="1"/>
    </xf>
    <xf numFmtId="0" fontId="6" fillId="0" borderId="7" xfId="0" applyFont="1" applyBorder="1" applyAlignment="1" applyProtection="1">
      <alignment horizontal="left" vertical="center" wrapText="1"/>
      <protection hidden="1"/>
    </xf>
    <xf numFmtId="0" fontId="6" fillId="0" borderId="7" xfId="0" applyFont="1" applyFill="1" applyBorder="1" applyAlignment="1" applyProtection="1">
      <alignment horizontal="left" vertical="center" wrapText="1"/>
      <protection hidden="1"/>
    </xf>
    <xf numFmtId="0" fontId="6" fillId="0" borderId="9" xfId="0" applyFont="1" applyFill="1" applyBorder="1" applyAlignment="1" applyProtection="1">
      <alignment horizontal="left" vertical="center" wrapText="1"/>
      <protection hidden="1"/>
    </xf>
    <xf numFmtId="0" fontId="6" fillId="0" borderId="8" xfId="0" applyFont="1" applyFill="1" applyBorder="1" applyAlignment="1" applyProtection="1">
      <alignment horizontal="left" vertical="center" wrapText="1"/>
      <protection hidden="1"/>
    </xf>
    <xf numFmtId="0" fontId="1" fillId="0" borderId="7" xfId="0" applyFont="1" applyBorder="1" applyAlignment="1" applyProtection="1">
      <alignment horizontal="left" vertical="center" wrapText="1"/>
      <protection hidden="1"/>
    </xf>
    <xf numFmtId="49" fontId="6" fillId="0" borderId="7" xfId="0" applyNumberFormat="1" applyFont="1" applyBorder="1" applyAlignment="1" applyProtection="1">
      <alignment horizontal="left" vertical="center" wrapText="1"/>
      <protection hidden="1"/>
    </xf>
    <xf numFmtId="49" fontId="6" fillId="0" borderId="9" xfId="0" applyNumberFormat="1" applyFont="1" applyBorder="1" applyAlignment="1" applyProtection="1">
      <alignment horizontal="left" vertical="center" wrapText="1"/>
      <protection hidden="1"/>
    </xf>
    <xf numFmtId="0" fontId="16" fillId="0" borderId="7" xfId="3" applyFont="1" applyBorder="1" applyAlignment="1" applyProtection="1">
      <alignment horizontal="left" vertical="center" wrapText="1"/>
      <protection hidden="1"/>
    </xf>
    <xf numFmtId="0" fontId="16" fillId="0" borderId="9" xfId="3" applyFont="1" applyBorder="1" applyAlignment="1" applyProtection="1">
      <alignment horizontal="left" vertical="center" wrapText="1"/>
      <protection hidden="1"/>
    </xf>
    <xf numFmtId="0" fontId="16" fillId="0" borderId="8" xfId="3" applyFont="1" applyBorder="1" applyAlignment="1" applyProtection="1">
      <alignment horizontal="left" vertical="center" wrapText="1"/>
      <protection hidden="1"/>
    </xf>
    <xf numFmtId="0" fontId="12" fillId="3" borderId="33" xfId="0" applyFont="1" applyFill="1" applyBorder="1" applyAlignment="1" applyProtection="1">
      <alignment horizontal="left" vertical="center" wrapText="1" indent="25"/>
      <protection hidden="1"/>
    </xf>
    <xf numFmtId="0" fontId="12" fillId="3" borderId="9" xfId="0" applyFont="1" applyFill="1" applyBorder="1" applyAlignment="1" applyProtection="1">
      <alignment horizontal="left" vertical="center" wrapText="1" indent="25"/>
      <protection hidden="1"/>
    </xf>
    <xf numFmtId="0" fontId="4" fillId="0" borderId="7" xfId="0" applyFont="1" applyBorder="1" applyAlignment="1" applyProtection="1">
      <alignment horizontal="left" vertical="center" wrapText="1"/>
      <protection hidden="1"/>
    </xf>
    <xf numFmtId="0" fontId="12" fillId="2" borderId="25" xfId="0" applyFont="1" applyFill="1" applyBorder="1" applyAlignment="1" applyProtection="1">
      <alignment horizontal="left" vertical="center" wrapText="1" indent="27"/>
      <protection hidden="1"/>
    </xf>
    <xf numFmtId="0" fontId="12" fillId="2" borderId="5" xfId="0" applyFont="1" applyFill="1" applyBorder="1" applyAlignment="1" applyProtection="1">
      <alignment horizontal="left" vertical="center" wrapText="1" indent="27"/>
      <protection hidden="1"/>
    </xf>
    <xf numFmtId="0" fontId="12" fillId="2" borderId="4" xfId="0" applyFont="1" applyFill="1" applyBorder="1" applyAlignment="1" applyProtection="1">
      <alignment horizontal="left" vertical="center" wrapText="1" indent="27"/>
      <protection hidden="1"/>
    </xf>
    <xf numFmtId="0" fontId="14" fillId="2" borderId="33" xfId="3" applyFont="1" applyFill="1" applyBorder="1" applyAlignment="1" applyProtection="1">
      <alignment horizontal="center" vertical="center" wrapText="1"/>
      <protection hidden="1"/>
    </xf>
    <xf numFmtId="0" fontId="14" fillId="2" borderId="9" xfId="3" applyFont="1" applyFill="1" applyBorder="1" applyAlignment="1" applyProtection="1">
      <alignment horizontal="center" vertical="center" wrapText="1"/>
      <protection hidden="1"/>
    </xf>
    <xf numFmtId="0" fontId="14" fillId="2" borderId="31" xfId="3" applyFont="1" applyFill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" fillId="0" borderId="14" xfId="0" applyNumberFormat="1" applyFont="1" applyBorder="1" applyAlignment="1" applyProtection="1">
      <alignment horizontal="center" vertical="center" wrapText="1"/>
      <protection hidden="1"/>
    </xf>
    <xf numFmtId="0" fontId="6" fillId="0" borderId="23" xfId="0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6" fillId="0" borderId="24" xfId="0" applyFont="1" applyBorder="1" applyAlignment="1" applyProtection="1">
      <alignment horizontal="center" vertical="center" wrapText="1"/>
      <protection hidden="1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24" fillId="0" borderId="6" xfId="4" applyFont="1" applyBorder="1" applyAlignment="1">
      <alignment horizontal="left" vertical="center" wrapText="1" indent="1"/>
    </xf>
    <xf numFmtId="0" fontId="24" fillId="0" borderId="0" xfId="4" applyFont="1" applyBorder="1" applyAlignment="1">
      <alignment horizontal="center" vertical="center" textRotation="180" wrapText="1"/>
    </xf>
    <xf numFmtId="0" fontId="25" fillId="0" borderId="0" xfId="4" applyFont="1" applyBorder="1" applyAlignment="1">
      <alignment horizontal="center" vertical="top" wrapText="1"/>
    </xf>
    <xf numFmtId="0" fontId="24" fillId="0" borderId="5" xfId="4" applyFont="1" applyBorder="1" applyAlignment="1">
      <alignment horizontal="left" vertical="center" wrapText="1"/>
    </xf>
    <xf numFmtId="0" fontId="24" fillId="0" borderId="9" xfId="4" applyFont="1" applyBorder="1" applyAlignment="1">
      <alignment horizontal="left" vertical="center" wrapText="1"/>
    </xf>
    <xf numFmtId="0" fontId="24" fillId="0" borderId="8" xfId="4" applyFont="1" applyBorder="1" applyAlignment="1">
      <alignment horizontal="left" vertical="center" wrapText="1"/>
    </xf>
    <xf numFmtId="0" fontId="24" fillId="0" borderId="50" xfId="4" applyFont="1" applyBorder="1" applyAlignment="1">
      <alignment horizontal="center" vertical="center" wrapText="1"/>
    </xf>
    <xf numFmtId="0" fontId="24" fillId="0" borderId="6" xfId="4" applyFont="1" applyBorder="1" applyAlignment="1">
      <alignment horizontal="center" vertical="center" wrapText="1"/>
    </xf>
    <xf numFmtId="0" fontId="24" fillId="0" borderId="1" xfId="4" applyFont="1" applyBorder="1" applyAlignment="1">
      <alignment horizontal="center" vertical="center" wrapText="1"/>
    </xf>
    <xf numFmtId="0" fontId="24" fillId="0" borderId="48" xfId="4" applyFont="1" applyBorder="1" applyAlignment="1">
      <alignment horizontal="center" vertical="center" wrapText="1"/>
    </xf>
    <xf numFmtId="0" fontId="24" fillId="0" borderId="49" xfId="4" applyFont="1" applyBorder="1" applyAlignment="1">
      <alignment horizontal="center" vertical="center" wrapText="1"/>
    </xf>
    <xf numFmtId="0" fontId="24" fillId="0" borderId="4" xfId="4" applyFont="1" applyBorder="1" applyAlignment="1">
      <alignment horizontal="center" vertical="center" wrapText="1"/>
    </xf>
    <xf numFmtId="0" fontId="24" fillId="0" borderId="8" xfId="4" applyFont="1" applyBorder="1" applyAlignment="1">
      <alignment horizontal="center" vertical="center" wrapText="1"/>
    </xf>
    <xf numFmtId="0" fontId="26" fillId="0" borderId="11" xfId="5" applyBorder="1" applyAlignment="1">
      <alignment vertical="center" wrapText="1"/>
    </xf>
    <xf numFmtId="0" fontId="27" fillId="0" borderId="0" xfId="5" applyFont="1" applyAlignment="1">
      <alignment horizontal="center"/>
    </xf>
    <xf numFmtId="0" fontId="26" fillId="0" borderId="0" xfId="5" applyAlignment="1">
      <alignment horizontal="center" wrapText="1"/>
    </xf>
    <xf numFmtId="0" fontId="26" fillId="0" borderId="5" xfId="5" applyBorder="1" applyAlignment="1">
      <alignment horizontal="right" indent="12"/>
    </xf>
    <xf numFmtId="0" fontId="26" fillId="0" borderId="5" xfId="5" applyBorder="1" applyAlignment="1">
      <alignment horizontal="center"/>
    </xf>
    <xf numFmtId="0" fontId="28" fillId="0" borderId="58" xfId="5" applyFont="1" applyBorder="1" applyAlignment="1">
      <alignment horizontal="center" vertical="center" wrapText="1"/>
    </xf>
    <xf numFmtId="0" fontId="28" fillId="0" borderId="59" xfId="5" applyFont="1" applyBorder="1" applyAlignment="1">
      <alignment horizontal="center" vertical="center" wrapText="1"/>
    </xf>
    <xf numFmtId="0" fontId="24" fillId="0" borderId="11" xfId="4" applyFont="1" applyBorder="1" applyAlignment="1">
      <alignment horizontal="left" vertical="top" wrapText="1"/>
    </xf>
  </cellXfs>
  <cellStyles count="6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5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10171</xdr:rowOff>
    </xdr:from>
    <xdr:to>
      <xdr:col>5</xdr:col>
      <xdr:colOff>621195</xdr:colOff>
      <xdr:row>3</xdr:row>
      <xdr:rowOff>254542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794" y="212577"/>
          <a:ext cx="2700026" cy="7801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10339</xdr:rowOff>
    </xdr:from>
    <xdr:to>
      <xdr:col>5</xdr:col>
      <xdr:colOff>621195</xdr:colOff>
      <xdr:row>3</xdr:row>
      <xdr:rowOff>261256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10364"/>
          <a:ext cx="2697645" cy="7843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k29016/Desktop/B&#214;LGE%20M&#220;D&#220;RL&#220;&#286;&#220;%20DENET&#304;M%20Y&#214;NERGES&#304;/TM-KM-DENET&#304;M%20RAPORLARI/TM%20-%20Denetim%20Formlar&#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k29016/Desktop/B&#214;LGE%20M&#220;D&#220;RL&#220;&#286;&#220;%20DENET&#304;M%20Y&#214;NERGES&#304;/TM-KM-DENET&#304;M%20RAPORLARI/KM%20Denetim%20Formlar&#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 Genel Denetim"/>
      <sheetName val="1- İŞ AKIŞI"/>
      <sheetName val="2- PERSONEL"/>
      <sheetName val="3- DESTEK HİZMETLERİ"/>
      <sheetName val="4- ARŞİV"/>
      <sheetName val="5- DÖNER SERMAYE"/>
      <sheetName val="6- BİLGİ TEKNOLOJİLERİ"/>
      <sheetName val="7-STRATEJİ"/>
    </sheetNames>
    <sheetDataSet>
      <sheetData sheetId="0" refreshError="1"/>
      <sheetData sheetId="1">
        <row r="4">
          <cell r="L4" t="str">
            <v>(... Bölge Müdürlüğü)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M Genel Denetim"/>
      <sheetName val="1-ÇALIŞMA DURUMU"/>
      <sheetName val="2-DESTEK HİZMETLERİ"/>
      <sheetName val="3-PERSONEL"/>
      <sheetName val="4-ARŞİV SERVİSİ"/>
      <sheetName val="5-DÖNER SERMAYE"/>
      <sheetName val="6- BİLGİ TEKNOLOJİLERİ"/>
      <sheetName val="7-STRATEJİ"/>
    </sheetNames>
    <sheetDataSet>
      <sheetData sheetId="0"/>
      <sheetData sheetId="1">
        <row r="4">
          <cell r="J4" t="str">
            <v>(… Bölge Müdürlüğü)</v>
          </cell>
        </row>
        <row r="5">
          <cell r="B5" t="str">
            <v>DENETLENEN MÜDÜRLÜĞÜN</v>
          </cell>
        </row>
        <row r="6">
          <cell r="D6" t="str">
            <v>adana</v>
          </cell>
        </row>
        <row r="7">
          <cell r="D7" t="str">
            <v>recep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34"/>
  <sheetViews>
    <sheetView showGridLines="0" tabSelected="1" zoomScale="160" zoomScaleNormal="160" workbookViewId="0">
      <selection activeCell="D6" sqref="D6:F6"/>
    </sheetView>
  </sheetViews>
  <sheetFormatPr defaultRowHeight="15" x14ac:dyDescent="0.25"/>
  <cols>
    <col min="1" max="1" width="3.42578125" style="2" customWidth="1"/>
    <col min="2" max="2" width="6.85546875" style="3" customWidth="1"/>
    <col min="3" max="3" width="7.42578125" style="2" customWidth="1"/>
    <col min="4" max="4" width="11.5703125" style="2" customWidth="1"/>
    <col min="5" max="5" width="5.7109375" style="2" customWidth="1"/>
    <col min="6" max="6" width="9.85546875" style="2" customWidth="1"/>
    <col min="7" max="7" width="10.42578125" style="2" customWidth="1"/>
    <col min="8" max="8" width="19.7109375" style="2" customWidth="1"/>
    <col min="9" max="9" width="13.85546875" style="46" customWidth="1"/>
    <col min="10" max="10" width="6.7109375" style="4" customWidth="1"/>
    <col min="11" max="11" width="5" style="2" customWidth="1"/>
    <col min="12" max="12" width="14.85546875" style="69" customWidth="1"/>
    <col min="13" max="13" width="9.42578125" style="51" customWidth="1"/>
    <col min="14" max="14" width="15.140625" style="51" customWidth="1"/>
    <col min="15" max="15" width="14.28515625" style="111" customWidth="1"/>
    <col min="16" max="16" width="6.140625" style="2" customWidth="1"/>
    <col min="17" max="17" width="8.5703125" style="2" customWidth="1"/>
    <col min="18" max="16384" width="9.140625" style="2"/>
  </cols>
  <sheetData>
    <row r="1" spans="2:17" ht="15.75" customHeight="1" thickBot="1" x14ac:dyDescent="0.3"/>
    <row r="2" spans="2:17" ht="21" customHeight="1" x14ac:dyDescent="0.25">
      <c r="B2" s="189"/>
      <c r="C2" s="190"/>
      <c r="D2" s="190"/>
      <c r="E2" s="190"/>
      <c r="F2" s="190"/>
      <c r="G2" s="191" t="s">
        <v>112</v>
      </c>
      <c r="H2" s="192"/>
      <c r="I2" s="192"/>
      <c r="J2" s="193"/>
    </row>
    <row r="3" spans="2:17" ht="21" customHeight="1" x14ac:dyDescent="0.25">
      <c r="B3" s="5"/>
      <c r="C3" s="6"/>
      <c r="D3" s="6"/>
      <c r="E3" s="6"/>
      <c r="F3" s="6"/>
      <c r="G3" s="194" t="s">
        <v>113</v>
      </c>
      <c r="H3" s="195"/>
      <c r="I3" s="195"/>
      <c r="J3" s="196"/>
    </row>
    <row r="4" spans="2:17" ht="21" customHeight="1" thickBot="1" x14ac:dyDescent="0.3">
      <c r="B4" s="7"/>
      <c r="C4" s="8"/>
      <c r="D4" s="8"/>
      <c r="E4" s="8"/>
      <c r="F4" s="8"/>
      <c r="G4" s="197" t="s">
        <v>114</v>
      </c>
      <c r="H4" s="198"/>
      <c r="I4" s="198"/>
      <c r="J4" s="199"/>
    </row>
    <row r="5" spans="2:17" ht="15" customHeight="1" thickBot="1" x14ac:dyDescent="0.3">
      <c r="B5" s="220" t="s">
        <v>0</v>
      </c>
      <c r="C5" s="221"/>
      <c r="D5" s="221"/>
      <c r="E5" s="221"/>
      <c r="F5" s="221"/>
      <c r="G5" s="222" t="s">
        <v>356</v>
      </c>
      <c r="H5" s="223"/>
      <c r="I5" s="223"/>
      <c r="J5" s="224"/>
    </row>
    <row r="6" spans="2:17" ht="15" customHeight="1" x14ac:dyDescent="0.25">
      <c r="B6" s="216" t="s">
        <v>1</v>
      </c>
      <c r="C6" s="217"/>
      <c r="D6" s="204"/>
      <c r="E6" s="205"/>
      <c r="F6" s="205"/>
      <c r="G6" s="9" t="s">
        <v>2</v>
      </c>
      <c r="H6" s="101"/>
      <c r="I6" s="200"/>
      <c r="J6" s="201"/>
    </row>
    <row r="7" spans="2:17" ht="15" customHeight="1" x14ac:dyDescent="0.25">
      <c r="B7" s="218" t="s">
        <v>3</v>
      </c>
      <c r="C7" s="219"/>
      <c r="D7" s="206"/>
      <c r="E7" s="207"/>
      <c r="F7" s="207"/>
      <c r="G7" s="10" t="s">
        <v>4</v>
      </c>
      <c r="H7" s="102"/>
      <c r="I7" s="202"/>
      <c r="J7" s="203"/>
    </row>
    <row r="8" spans="2:17" ht="15" customHeight="1" x14ac:dyDescent="0.25">
      <c r="B8" s="218" t="s">
        <v>5</v>
      </c>
      <c r="C8" s="219"/>
      <c r="D8" s="206"/>
      <c r="E8" s="207"/>
      <c r="F8" s="207"/>
      <c r="G8" s="208" t="s">
        <v>6</v>
      </c>
      <c r="H8" s="210"/>
      <c r="I8" s="212"/>
      <c r="J8" s="213"/>
    </row>
    <row r="9" spans="2:17" ht="15" customHeight="1" x14ac:dyDescent="0.25">
      <c r="B9" s="218" t="s">
        <v>7</v>
      </c>
      <c r="C9" s="219"/>
      <c r="D9" s="225"/>
      <c r="E9" s="226"/>
      <c r="F9" s="226"/>
      <c r="G9" s="209"/>
      <c r="H9" s="211"/>
      <c r="I9" s="214"/>
      <c r="J9" s="215"/>
    </row>
    <row r="10" spans="2:17" ht="15" customHeight="1" thickBot="1" x14ac:dyDescent="0.3">
      <c r="B10" s="166" t="s">
        <v>111</v>
      </c>
      <c r="C10" s="167"/>
      <c r="D10" s="13"/>
      <c r="E10" s="12" t="s">
        <v>8</v>
      </c>
      <c r="F10" s="103"/>
      <c r="G10" s="162" t="s">
        <v>121</v>
      </c>
      <c r="H10" s="163"/>
      <c r="I10" s="164" t="str">
        <f>IF(M10&lt;&gt;0,M12/M10,"")</f>
        <v/>
      </c>
      <c r="J10" s="165"/>
      <c r="L10" s="50" t="s">
        <v>116</v>
      </c>
      <c r="M10" s="50">
        <f>COUNT(J13:J14,J16:J20,J22:J31,J34:J36,J38:J40,J42:J50,J52:J53,J55:J67,J70:J72,J74:J84,J86:J90,J93:J102,J104:J106,J108:J110,J112:J115,J124:J131,J118:J122)</f>
        <v>0</v>
      </c>
    </row>
    <row r="11" spans="2:17" ht="15" customHeight="1" x14ac:dyDescent="0.25">
      <c r="B11" s="173" t="s">
        <v>123</v>
      </c>
      <c r="C11" s="174"/>
      <c r="D11" s="174"/>
      <c r="E11" s="174"/>
      <c r="F11" s="174"/>
      <c r="G11" s="174"/>
      <c r="H11" s="174"/>
      <c r="I11" s="44" t="s">
        <v>320</v>
      </c>
      <c r="J11" s="43" t="str">
        <f>IF(N14&lt;&gt;0,M14/N14,"")</f>
        <v/>
      </c>
      <c r="L11" s="50"/>
      <c r="M11" s="50"/>
    </row>
    <row r="12" spans="2:17" ht="15" customHeight="1" x14ac:dyDescent="0.25">
      <c r="B12" s="171" t="s">
        <v>225</v>
      </c>
      <c r="C12" s="172"/>
      <c r="D12" s="172"/>
      <c r="E12" s="172"/>
      <c r="F12" s="172"/>
      <c r="G12" s="172"/>
      <c r="H12" s="172"/>
      <c r="I12" s="172"/>
      <c r="J12" s="42" t="s">
        <v>228</v>
      </c>
      <c r="K12" s="11"/>
      <c r="L12" s="52" t="s">
        <v>117</v>
      </c>
      <c r="M12" s="52">
        <f>SUM(J13:J14,J16:J20,J22:J31,J34:J36,J38:J40,J42:J50,J52:J53,J55:J67,J70:J72,J74:J84,J86:J90,J93:J102,J104:J106,J108:J110,J112:J115,J124:J131,J118:J122)</f>
        <v>0</v>
      </c>
      <c r="N12" s="53"/>
      <c r="O12" s="112"/>
      <c r="P12" s="11"/>
      <c r="Q12" s="11"/>
    </row>
    <row r="13" spans="2:17" s="17" customFormat="1" x14ac:dyDescent="0.25">
      <c r="B13" s="30" t="s">
        <v>131</v>
      </c>
      <c r="C13" s="183" t="s">
        <v>41</v>
      </c>
      <c r="D13" s="184"/>
      <c r="E13" s="184"/>
      <c r="F13" s="184"/>
      <c r="G13" s="184"/>
      <c r="H13" s="184"/>
      <c r="I13" s="185"/>
      <c r="J13" s="15"/>
      <c r="K13" s="16"/>
      <c r="L13" s="54"/>
      <c r="M13" s="54"/>
      <c r="N13" s="55" t="s">
        <v>327</v>
      </c>
      <c r="O13" s="113"/>
      <c r="P13" s="16"/>
      <c r="Q13" s="16"/>
    </row>
    <row r="14" spans="2:17" s="17" customFormat="1" ht="15" customHeight="1" x14ac:dyDescent="0.25">
      <c r="B14" s="30" t="s">
        <v>132</v>
      </c>
      <c r="C14" s="183" t="s">
        <v>102</v>
      </c>
      <c r="D14" s="184"/>
      <c r="E14" s="184"/>
      <c r="F14" s="184"/>
      <c r="G14" s="184"/>
      <c r="H14" s="184"/>
      <c r="I14" s="185"/>
      <c r="J14" s="15"/>
      <c r="K14" s="16"/>
      <c r="L14" s="56" t="s">
        <v>321</v>
      </c>
      <c r="M14" s="56">
        <f>SUM(J13:J14,J16:J20,J22:J31)</f>
        <v>0</v>
      </c>
      <c r="N14" s="54">
        <f>COUNT(J13:J14,J16:J20,J22:J31)</f>
        <v>0</v>
      </c>
      <c r="O14" s="113"/>
      <c r="P14" s="16"/>
      <c r="Q14" s="16"/>
    </row>
    <row r="15" spans="2:17" ht="15" customHeight="1" x14ac:dyDescent="0.25">
      <c r="B15" s="180" t="s">
        <v>129</v>
      </c>
      <c r="C15" s="181"/>
      <c r="D15" s="181"/>
      <c r="E15" s="181"/>
      <c r="F15" s="181"/>
      <c r="G15" s="181"/>
      <c r="H15" s="181"/>
      <c r="I15" s="181"/>
      <c r="J15" s="182"/>
      <c r="K15" s="1"/>
      <c r="L15" s="56" t="s">
        <v>322</v>
      </c>
      <c r="M15" s="56">
        <f>SUM(J34:J36,J38:J40,J42:J50,J52:J53)</f>
        <v>0</v>
      </c>
      <c r="N15" s="54">
        <f>COUNT(J34:J36,J38:J40,J42:J50,J52:J53)</f>
        <v>0</v>
      </c>
      <c r="O15" s="126"/>
      <c r="P15" s="1"/>
      <c r="Q15" s="1"/>
    </row>
    <row r="16" spans="2:17" s="17" customFormat="1" ht="30" customHeight="1" x14ac:dyDescent="0.25">
      <c r="B16" s="30" t="s">
        <v>133</v>
      </c>
      <c r="C16" s="153" t="s">
        <v>103</v>
      </c>
      <c r="D16" s="154"/>
      <c r="E16" s="154"/>
      <c r="F16" s="154"/>
      <c r="G16" s="154"/>
      <c r="H16" s="154"/>
      <c r="I16" s="155"/>
      <c r="J16" s="18"/>
      <c r="K16" s="19"/>
      <c r="L16" s="56" t="s">
        <v>323</v>
      </c>
      <c r="M16" s="52">
        <f>SUM(J55:J67)</f>
        <v>0</v>
      </c>
      <c r="N16" s="53">
        <f>COUNT(J55:J67)</f>
        <v>0</v>
      </c>
      <c r="O16" s="114"/>
      <c r="P16" s="19"/>
      <c r="Q16" s="19"/>
    </row>
    <row r="17" spans="2:17" s="17" customFormat="1" ht="15" customHeight="1" x14ac:dyDescent="0.25">
      <c r="B17" s="30" t="s">
        <v>134</v>
      </c>
      <c r="C17" s="133" t="s">
        <v>101</v>
      </c>
      <c r="D17" s="134"/>
      <c r="E17" s="134"/>
      <c r="F17" s="134"/>
      <c r="G17" s="134"/>
      <c r="H17" s="134"/>
      <c r="I17" s="135"/>
      <c r="J17" s="20"/>
      <c r="K17" s="19"/>
      <c r="L17" s="56" t="s">
        <v>324</v>
      </c>
      <c r="M17" s="52">
        <f>SUM(J70:J72,J74:J84,J86:J90)</f>
        <v>0</v>
      </c>
      <c r="N17" s="53">
        <f>COUNT(J70:J72,J74:J84,J86:J90)</f>
        <v>0</v>
      </c>
      <c r="O17" s="114"/>
      <c r="P17" s="19"/>
      <c r="Q17" s="19"/>
    </row>
    <row r="18" spans="2:17" s="17" customFormat="1" ht="15" customHeight="1" x14ac:dyDescent="0.25">
      <c r="B18" s="30" t="s">
        <v>135</v>
      </c>
      <c r="C18" s="133" t="s">
        <v>100</v>
      </c>
      <c r="D18" s="134"/>
      <c r="E18" s="134"/>
      <c r="F18" s="134"/>
      <c r="G18" s="134"/>
      <c r="H18" s="134"/>
      <c r="I18" s="135"/>
      <c r="J18" s="49"/>
      <c r="K18" s="19"/>
      <c r="L18" s="56" t="s">
        <v>325</v>
      </c>
      <c r="M18" s="52">
        <f>SUM(J93:J102,J104:J106,J108:J110,J112:J115)</f>
        <v>0</v>
      </c>
      <c r="N18" s="53">
        <f>COUNT(J93:J102,J104:J106,J108:J110,J112:J115)</f>
        <v>0</v>
      </c>
      <c r="O18" s="114"/>
      <c r="P18" s="19"/>
      <c r="Q18" s="19"/>
    </row>
    <row r="19" spans="2:17" s="17" customFormat="1" ht="15" customHeight="1" x14ac:dyDescent="0.25">
      <c r="B19" s="30" t="s">
        <v>136</v>
      </c>
      <c r="C19" s="153" t="s">
        <v>9</v>
      </c>
      <c r="D19" s="154"/>
      <c r="E19" s="154"/>
      <c r="F19" s="154"/>
      <c r="G19" s="154"/>
      <c r="H19" s="154"/>
      <c r="I19" s="155"/>
      <c r="J19" s="18"/>
      <c r="K19" s="19"/>
      <c r="L19" s="56" t="s">
        <v>326</v>
      </c>
      <c r="M19" s="52">
        <f>SUM(J118:J122,J124:J131,)</f>
        <v>0</v>
      </c>
      <c r="N19" s="53">
        <f>COUNT(J124:J131,J118:J122)</f>
        <v>0</v>
      </c>
      <c r="O19" s="114"/>
      <c r="P19" s="19"/>
      <c r="Q19" s="19"/>
    </row>
    <row r="20" spans="2:17" s="17" customFormat="1" x14ac:dyDescent="0.25">
      <c r="B20" s="30" t="s">
        <v>137</v>
      </c>
      <c r="C20" s="153" t="s">
        <v>10</v>
      </c>
      <c r="D20" s="154"/>
      <c r="E20" s="154"/>
      <c r="F20" s="154"/>
      <c r="G20" s="154"/>
      <c r="H20" s="154"/>
      <c r="I20" s="155"/>
      <c r="J20" s="18"/>
      <c r="K20" s="19"/>
      <c r="L20" s="53"/>
      <c r="M20" s="53"/>
      <c r="N20" s="53"/>
      <c r="O20" s="114"/>
      <c r="P20" s="19"/>
      <c r="Q20" s="19"/>
    </row>
    <row r="21" spans="2:17" x14ac:dyDescent="0.25">
      <c r="B21" s="177" t="s">
        <v>130</v>
      </c>
      <c r="C21" s="178"/>
      <c r="D21" s="178"/>
      <c r="E21" s="178"/>
      <c r="F21" s="178"/>
      <c r="G21" s="178"/>
      <c r="H21" s="178"/>
      <c r="I21" s="178"/>
      <c r="J21" s="179"/>
      <c r="K21" s="11"/>
      <c r="L21" s="70"/>
      <c r="M21" s="53"/>
      <c r="N21" s="53"/>
      <c r="O21" s="112"/>
      <c r="P21" s="11"/>
      <c r="Q21" s="11"/>
    </row>
    <row r="22" spans="2:17" s="17" customFormat="1" ht="36.75" customHeight="1" x14ac:dyDescent="0.25">
      <c r="B22" s="30" t="s">
        <v>138</v>
      </c>
      <c r="C22" s="133" t="s">
        <v>104</v>
      </c>
      <c r="D22" s="134"/>
      <c r="E22" s="134"/>
      <c r="F22" s="134"/>
      <c r="G22" s="134"/>
      <c r="H22" s="134"/>
      <c r="I22" s="135"/>
      <c r="J22" s="20"/>
      <c r="K22" s="19"/>
      <c r="L22" s="53"/>
      <c r="M22" s="53"/>
      <c r="N22" s="53"/>
      <c r="O22" s="114"/>
      <c r="P22" s="19"/>
      <c r="Q22" s="19"/>
    </row>
    <row r="23" spans="2:17" s="17" customFormat="1" ht="28.5" customHeight="1" x14ac:dyDescent="0.25">
      <c r="B23" s="30" t="s">
        <v>139</v>
      </c>
      <c r="C23" s="133" t="s">
        <v>105</v>
      </c>
      <c r="D23" s="134"/>
      <c r="E23" s="134"/>
      <c r="F23" s="134"/>
      <c r="G23" s="134"/>
      <c r="H23" s="134"/>
      <c r="I23" s="135"/>
      <c r="J23" s="20"/>
      <c r="K23" s="19"/>
      <c r="L23" s="53"/>
      <c r="M23" s="53"/>
      <c r="N23" s="53"/>
      <c r="O23" s="114"/>
      <c r="P23" s="19"/>
      <c r="Q23" s="19"/>
    </row>
    <row r="24" spans="2:17" s="17" customFormat="1" x14ac:dyDescent="0.25">
      <c r="B24" s="30" t="s">
        <v>140</v>
      </c>
      <c r="C24" s="133" t="s">
        <v>106</v>
      </c>
      <c r="D24" s="134"/>
      <c r="E24" s="134"/>
      <c r="F24" s="134"/>
      <c r="G24" s="134"/>
      <c r="H24" s="134"/>
      <c r="I24" s="135"/>
      <c r="J24" s="20"/>
      <c r="K24" s="19"/>
      <c r="L24" s="53"/>
      <c r="M24" s="53"/>
      <c r="N24" s="53"/>
      <c r="O24" s="114"/>
      <c r="P24" s="19"/>
      <c r="Q24" s="19"/>
    </row>
    <row r="25" spans="2:17" s="17" customFormat="1" ht="31.5" customHeight="1" x14ac:dyDescent="0.25">
      <c r="B25" s="30" t="s">
        <v>141</v>
      </c>
      <c r="C25" s="133" t="s">
        <v>95</v>
      </c>
      <c r="D25" s="134"/>
      <c r="E25" s="134"/>
      <c r="F25" s="134"/>
      <c r="G25" s="134"/>
      <c r="H25" s="134"/>
      <c r="I25" s="135"/>
      <c r="J25" s="20"/>
      <c r="K25" s="19"/>
      <c r="L25" s="53"/>
      <c r="M25" s="53"/>
      <c r="N25" s="53"/>
      <c r="O25" s="114"/>
      <c r="P25" s="19"/>
      <c r="Q25" s="19"/>
    </row>
    <row r="26" spans="2:17" s="17" customFormat="1" ht="30" customHeight="1" x14ac:dyDescent="0.25">
      <c r="B26" s="30" t="s">
        <v>142</v>
      </c>
      <c r="C26" s="133" t="s">
        <v>93</v>
      </c>
      <c r="D26" s="134"/>
      <c r="E26" s="134"/>
      <c r="F26" s="134"/>
      <c r="G26" s="134"/>
      <c r="H26" s="134"/>
      <c r="I26" s="135"/>
      <c r="J26" s="20"/>
      <c r="K26" s="19"/>
      <c r="L26" s="53"/>
      <c r="M26" s="53"/>
      <c r="N26" s="53"/>
      <c r="O26" s="114"/>
      <c r="P26" s="19"/>
      <c r="Q26" s="19"/>
    </row>
    <row r="27" spans="2:17" s="17" customFormat="1" ht="30" customHeight="1" x14ac:dyDescent="0.25">
      <c r="B27" s="30" t="s">
        <v>143</v>
      </c>
      <c r="C27" s="133" t="s">
        <v>120</v>
      </c>
      <c r="D27" s="134"/>
      <c r="E27" s="134"/>
      <c r="F27" s="134"/>
      <c r="G27" s="134"/>
      <c r="H27" s="134"/>
      <c r="I27" s="135"/>
      <c r="J27" s="20"/>
      <c r="K27" s="19"/>
      <c r="L27" s="53"/>
      <c r="M27" s="53"/>
      <c r="N27" s="53"/>
      <c r="O27" s="114"/>
      <c r="P27" s="19"/>
      <c r="Q27" s="19"/>
    </row>
    <row r="28" spans="2:17" s="17" customFormat="1" x14ac:dyDescent="0.25">
      <c r="B28" s="30" t="s">
        <v>144</v>
      </c>
      <c r="C28" s="140" t="s">
        <v>344</v>
      </c>
      <c r="D28" s="134"/>
      <c r="E28" s="134"/>
      <c r="F28" s="134"/>
      <c r="G28" s="134"/>
      <c r="H28" s="134"/>
      <c r="I28" s="135"/>
      <c r="J28" s="18"/>
      <c r="L28" s="51"/>
      <c r="M28" s="51"/>
      <c r="N28" s="51"/>
      <c r="O28" s="115"/>
    </row>
    <row r="29" spans="2:17" s="17" customFormat="1" ht="30" customHeight="1" x14ac:dyDescent="0.25">
      <c r="B29" s="30" t="s">
        <v>145</v>
      </c>
      <c r="C29" s="133" t="s">
        <v>14</v>
      </c>
      <c r="D29" s="134"/>
      <c r="E29" s="134"/>
      <c r="F29" s="134"/>
      <c r="G29" s="134"/>
      <c r="H29" s="134"/>
      <c r="I29" s="135"/>
      <c r="J29" s="18"/>
      <c r="L29" s="51"/>
      <c r="M29" s="51"/>
      <c r="N29" s="51"/>
      <c r="O29" s="115"/>
    </row>
    <row r="30" spans="2:17" s="38" customFormat="1" x14ac:dyDescent="0.25">
      <c r="B30" s="30" t="s">
        <v>146</v>
      </c>
      <c r="C30" s="168" t="s">
        <v>317</v>
      </c>
      <c r="D30" s="169"/>
      <c r="E30" s="169"/>
      <c r="F30" s="169"/>
      <c r="G30" s="169"/>
      <c r="H30" s="169"/>
      <c r="I30" s="170"/>
      <c r="J30" s="40"/>
      <c r="L30" s="51"/>
      <c r="M30" s="51"/>
      <c r="N30" s="51"/>
      <c r="O30" s="115"/>
    </row>
    <row r="31" spans="2:17" s="17" customFormat="1" x14ac:dyDescent="0.25">
      <c r="B31" s="30" t="s">
        <v>147</v>
      </c>
      <c r="C31" s="133" t="s">
        <v>11</v>
      </c>
      <c r="D31" s="134"/>
      <c r="E31" s="134"/>
      <c r="F31" s="134"/>
      <c r="G31" s="134"/>
      <c r="H31" s="134"/>
      <c r="I31" s="135"/>
      <c r="J31" s="20"/>
      <c r="K31" s="19"/>
      <c r="L31" s="53"/>
      <c r="M31" s="53"/>
      <c r="N31" s="53"/>
      <c r="O31" s="114"/>
      <c r="P31" s="19"/>
      <c r="Q31" s="19"/>
    </row>
    <row r="32" spans="2:17" s="17" customFormat="1" ht="15" customHeight="1" x14ac:dyDescent="0.25">
      <c r="B32" s="175" t="s">
        <v>124</v>
      </c>
      <c r="C32" s="176"/>
      <c r="D32" s="176"/>
      <c r="E32" s="176"/>
      <c r="F32" s="176"/>
      <c r="G32" s="176"/>
      <c r="H32" s="176"/>
      <c r="I32" s="47" t="s">
        <v>320</v>
      </c>
      <c r="J32" s="45" t="str">
        <f>IF(N15&lt;&gt;0,M15/N15,"")</f>
        <v/>
      </c>
      <c r="K32" s="19"/>
      <c r="L32" s="53"/>
      <c r="M32" s="53"/>
      <c r="N32" s="53"/>
      <c r="O32" s="114"/>
      <c r="P32" s="19"/>
      <c r="Q32" s="19"/>
    </row>
    <row r="33" spans="2:15" x14ac:dyDescent="0.25">
      <c r="B33" s="128" t="s">
        <v>283</v>
      </c>
      <c r="C33" s="129"/>
      <c r="D33" s="129"/>
      <c r="E33" s="129"/>
      <c r="F33" s="129"/>
      <c r="G33" s="129"/>
      <c r="H33" s="129"/>
      <c r="I33" s="129"/>
      <c r="J33" s="130"/>
    </row>
    <row r="34" spans="2:15" s="17" customFormat="1" x14ac:dyDescent="0.25">
      <c r="B34" s="30" t="s">
        <v>148</v>
      </c>
      <c r="C34" s="133" t="s">
        <v>90</v>
      </c>
      <c r="D34" s="134"/>
      <c r="E34" s="134"/>
      <c r="F34" s="134"/>
      <c r="G34" s="134"/>
      <c r="H34" s="134"/>
      <c r="I34" s="135"/>
      <c r="J34" s="18"/>
      <c r="L34" s="51"/>
      <c r="M34" s="51"/>
      <c r="N34" s="51"/>
      <c r="O34" s="115"/>
    </row>
    <row r="35" spans="2:15" s="17" customFormat="1" ht="36.75" customHeight="1" x14ac:dyDescent="0.25">
      <c r="B35" s="30" t="s">
        <v>149</v>
      </c>
      <c r="C35" s="133" t="s">
        <v>42</v>
      </c>
      <c r="D35" s="134"/>
      <c r="E35" s="134"/>
      <c r="F35" s="134"/>
      <c r="G35" s="134"/>
      <c r="H35" s="134"/>
      <c r="I35" s="135"/>
      <c r="J35" s="18"/>
      <c r="L35" s="51"/>
      <c r="M35" s="51"/>
      <c r="N35" s="51"/>
      <c r="O35" s="115"/>
    </row>
    <row r="36" spans="2:15" s="17" customFormat="1" ht="18" customHeight="1" x14ac:dyDescent="0.25">
      <c r="B36" s="30" t="s">
        <v>150</v>
      </c>
      <c r="C36" s="133" t="s">
        <v>43</v>
      </c>
      <c r="D36" s="134"/>
      <c r="E36" s="134"/>
      <c r="F36" s="134"/>
      <c r="G36" s="134"/>
      <c r="H36" s="134"/>
      <c r="I36" s="135"/>
      <c r="J36" s="18"/>
      <c r="L36" s="51"/>
      <c r="M36" s="51"/>
      <c r="N36" s="51"/>
      <c r="O36" s="115"/>
    </row>
    <row r="37" spans="2:15" x14ac:dyDescent="0.25">
      <c r="B37" s="177" t="s">
        <v>288</v>
      </c>
      <c r="C37" s="178"/>
      <c r="D37" s="178"/>
      <c r="E37" s="178"/>
      <c r="F37" s="178"/>
      <c r="G37" s="178"/>
      <c r="H37" s="178"/>
      <c r="I37" s="178"/>
      <c r="J37" s="179"/>
    </row>
    <row r="38" spans="2:15" s="17" customFormat="1" ht="67.5" customHeight="1" x14ac:dyDescent="0.25">
      <c r="B38" s="30" t="s">
        <v>151</v>
      </c>
      <c r="C38" s="133" t="s">
        <v>107</v>
      </c>
      <c r="D38" s="134"/>
      <c r="E38" s="134"/>
      <c r="F38" s="134"/>
      <c r="G38" s="134"/>
      <c r="H38" s="134"/>
      <c r="I38" s="135"/>
      <c r="J38" s="18"/>
      <c r="L38" s="51"/>
      <c r="M38" s="51"/>
      <c r="N38" s="51"/>
      <c r="O38" s="115"/>
    </row>
    <row r="39" spans="2:15" s="17" customFormat="1" x14ac:dyDescent="0.25">
      <c r="B39" s="30" t="s">
        <v>152</v>
      </c>
      <c r="C39" s="133" t="s">
        <v>44</v>
      </c>
      <c r="D39" s="134"/>
      <c r="E39" s="134"/>
      <c r="F39" s="134"/>
      <c r="G39" s="134"/>
      <c r="H39" s="134"/>
      <c r="I39" s="135"/>
      <c r="J39" s="18"/>
      <c r="L39" s="51"/>
      <c r="M39" s="51"/>
      <c r="N39" s="51"/>
      <c r="O39" s="115"/>
    </row>
    <row r="40" spans="2:15" s="17" customFormat="1" ht="45" customHeight="1" x14ac:dyDescent="0.25">
      <c r="B40" s="30" t="s">
        <v>153</v>
      </c>
      <c r="C40" s="133" t="s">
        <v>89</v>
      </c>
      <c r="D40" s="134"/>
      <c r="E40" s="134"/>
      <c r="F40" s="134"/>
      <c r="G40" s="134"/>
      <c r="H40" s="134"/>
      <c r="I40" s="135"/>
      <c r="J40" s="18"/>
      <c r="L40" s="51"/>
      <c r="M40" s="51"/>
      <c r="N40" s="51"/>
      <c r="O40" s="115"/>
    </row>
    <row r="41" spans="2:15" x14ac:dyDescent="0.25">
      <c r="B41" s="128" t="s">
        <v>165</v>
      </c>
      <c r="C41" s="129"/>
      <c r="D41" s="129"/>
      <c r="E41" s="129"/>
      <c r="F41" s="129"/>
      <c r="G41" s="129"/>
      <c r="H41" s="129"/>
      <c r="I41" s="129"/>
      <c r="J41" s="130"/>
    </row>
    <row r="42" spans="2:15" s="17" customFormat="1" x14ac:dyDescent="0.25">
      <c r="B42" s="30" t="s">
        <v>154</v>
      </c>
      <c r="C42" s="133" t="s">
        <v>88</v>
      </c>
      <c r="D42" s="134"/>
      <c r="E42" s="134"/>
      <c r="F42" s="134"/>
      <c r="G42" s="134"/>
      <c r="H42" s="134"/>
      <c r="I42" s="135"/>
      <c r="J42" s="18"/>
      <c r="L42" s="51"/>
      <c r="M42" s="51"/>
      <c r="N42" s="51"/>
      <c r="O42" s="115"/>
    </row>
    <row r="43" spans="2:15" s="17" customFormat="1" ht="33" customHeight="1" x14ac:dyDescent="0.25">
      <c r="B43" s="30" t="s">
        <v>155</v>
      </c>
      <c r="C43" s="133" t="s">
        <v>87</v>
      </c>
      <c r="D43" s="134"/>
      <c r="E43" s="134"/>
      <c r="F43" s="134"/>
      <c r="G43" s="134"/>
      <c r="H43" s="134"/>
      <c r="I43" s="135"/>
      <c r="J43" s="18"/>
      <c r="L43" s="51"/>
      <c r="M43" s="51"/>
      <c r="N43" s="51"/>
      <c r="O43" s="115"/>
    </row>
    <row r="44" spans="2:15" s="17" customFormat="1" x14ac:dyDescent="0.25">
      <c r="B44" s="30" t="s">
        <v>156</v>
      </c>
      <c r="C44" s="133" t="s">
        <v>26</v>
      </c>
      <c r="D44" s="134"/>
      <c r="E44" s="134"/>
      <c r="F44" s="134"/>
      <c r="G44" s="134"/>
      <c r="H44" s="134"/>
      <c r="I44" s="135"/>
      <c r="J44" s="18"/>
      <c r="L44" s="51"/>
      <c r="M44" s="51"/>
      <c r="N44" s="51"/>
      <c r="O44" s="115"/>
    </row>
    <row r="45" spans="2:15" s="17" customFormat="1" ht="33" customHeight="1" x14ac:dyDescent="0.25">
      <c r="B45" s="30" t="s">
        <v>157</v>
      </c>
      <c r="C45" s="133" t="s">
        <v>86</v>
      </c>
      <c r="D45" s="134"/>
      <c r="E45" s="134"/>
      <c r="F45" s="134"/>
      <c r="G45" s="134"/>
      <c r="H45" s="134"/>
      <c r="I45" s="135"/>
      <c r="J45" s="18"/>
      <c r="L45" s="51"/>
      <c r="M45" s="51"/>
      <c r="N45" s="51"/>
      <c r="O45" s="115"/>
    </row>
    <row r="46" spans="2:15" s="17" customFormat="1" x14ac:dyDescent="0.25">
      <c r="B46" s="30" t="s">
        <v>158</v>
      </c>
      <c r="C46" s="133" t="s">
        <v>27</v>
      </c>
      <c r="D46" s="134"/>
      <c r="E46" s="134"/>
      <c r="F46" s="134"/>
      <c r="G46" s="134"/>
      <c r="H46" s="134"/>
      <c r="I46" s="135"/>
      <c r="J46" s="18"/>
      <c r="L46" s="51"/>
      <c r="M46" s="51"/>
      <c r="N46" s="51"/>
      <c r="O46" s="115"/>
    </row>
    <row r="47" spans="2:15" s="17" customFormat="1" ht="32.25" customHeight="1" x14ac:dyDescent="0.25">
      <c r="B47" s="30" t="s">
        <v>159</v>
      </c>
      <c r="C47" s="133" t="s">
        <v>28</v>
      </c>
      <c r="D47" s="134"/>
      <c r="E47" s="134"/>
      <c r="F47" s="134"/>
      <c r="G47" s="134"/>
      <c r="H47" s="134"/>
      <c r="I47" s="135"/>
      <c r="J47" s="18"/>
      <c r="L47" s="51"/>
      <c r="M47" s="51"/>
      <c r="N47" s="51"/>
      <c r="O47" s="115"/>
    </row>
    <row r="48" spans="2:15" s="17" customFormat="1" ht="33.75" customHeight="1" x14ac:dyDescent="0.25">
      <c r="B48" s="30" t="s">
        <v>160</v>
      </c>
      <c r="C48" s="133" t="s">
        <v>85</v>
      </c>
      <c r="D48" s="134"/>
      <c r="E48" s="134"/>
      <c r="F48" s="134"/>
      <c r="G48" s="134"/>
      <c r="H48" s="134"/>
      <c r="I48" s="135"/>
      <c r="J48" s="18"/>
      <c r="L48" s="51"/>
      <c r="M48" s="51"/>
      <c r="N48" s="51"/>
      <c r="O48" s="115"/>
    </row>
    <row r="49" spans="2:15" s="17" customFormat="1" x14ac:dyDescent="0.25">
      <c r="B49" s="30" t="s">
        <v>161</v>
      </c>
      <c r="C49" s="133" t="s">
        <v>84</v>
      </c>
      <c r="D49" s="134"/>
      <c r="E49" s="134"/>
      <c r="F49" s="134"/>
      <c r="G49" s="134"/>
      <c r="H49" s="134"/>
      <c r="I49" s="135"/>
      <c r="J49" s="18"/>
      <c r="L49" s="51"/>
      <c r="M49" s="51"/>
      <c r="N49" s="51"/>
      <c r="O49" s="115"/>
    </row>
    <row r="50" spans="2:15" s="17" customFormat="1" x14ac:dyDescent="0.25">
      <c r="B50" s="30" t="s">
        <v>162</v>
      </c>
      <c r="C50" s="133" t="s">
        <v>29</v>
      </c>
      <c r="D50" s="134"/>
      <c r="E50" s="134"/>
      <c r="F50" s="134"/>
      <c r="G50" s="134"/>
      <c r="H50" s="134"/>
      <c r="I50" s="135"/>
      <c r="J50" s="18"/>
      <c r="L50" s="51"/>
      <c r="M50" s="51"/>
      <c r="N50" s="51"/>
      <c r="O50" s="115"/>
    </row>
    <row r="51" spans="2:15" ht="15" customHeight="1" x14ac:dyDescent="0.25">
      <c r="B51" s="128" t="s">
        <v>166</v>
      </c>
      <c r="C51" s="129"/>
      <c r="D51" s="129"/>
      <c r="E51" s="129"/>
      <c r="F51" s="129"/>
      <c r="G51" s="129"/>
      <c r="H51" s="129"/>
      <c r="I51" s="129"/>
      <c r="J51" s="130"/>
    </row>
    <row r="52" spans="2:15" s="17" customFormat="1" x14ac:dyDescent="0.25">
      <c r="B52" s="30" t="s">
        <v>163</v>
      </c>
      <c r="C52" s="133" t="s">
        <v>83</v>
      </c>
      <c r="D52" s="134"/>
      <c r="E52" s="134"/>
      <c r="F52" s="134"/>
      <c r="G52" s="134"/>
      <c r="H52" s="134"/>
      <c r="I52" s="135"/>
      <c r="J52" s="18"/>
      <c r="L52" s="51"/>
      <c r="M52" s="51"/>
      <c r="N52" s="51"/>
      <c r="O52" s="115"/>
    </row>
    <row r="53" spans="2:15" s="17" customFormat="1" x14ac:dyDescent="0.25">
      <c r="B53" s="30" t="s">
        <v>164</v>
      </c>
      <c r="C53" s="133" t="s">
        <v>30</v>
      </c>
      <c r="D53" s="134"/>
      <c r="E53" s="134"/>
      <c r="F53" s="134"/>
      <c r="G53" s="134"/>
      <c r="H53" s="134"/>
      <c r="I53" s="135"/>
      <c r="J53" s="18"/>
      <c r="L53" s="51"/>
      <c r="M53" s="51"/>
      <c r="N53" s="51"/>
      <c r="O53" s="115"/>
    </row>
    <row r="54" spans="2:15" s="17" customFormat="1" ht="15" customHeight="1" x14ac:dyDescent="0.25">
      <c r="B54" s="151" t="s">
        <v>299</v>
      </c>
      <c r="C54" s="152"/>
      <c r="D54" s="152"/>
      <c r="E54" s="152"/>
      <c r="F54" s="152"/>
      <c r="G54" s="152"/>
      <c r="H54" s="152"/>
      <c r="I54" s="47" t="s">
        <v>320</v>
      </c>
      <c r="J54" s="45" t="str">
        <f>IF(N16&lt;&gt;0,M16/N16,"")</f>
        <v/>
      </c>
      <c r="L54" s="51"/>
      <c r="M54" s="51"/>
      <c r="N54" s="51"/>
      <c r="O54" s="115"/>
    </row>
    <row r="55" spans="2:15" s="17" customFormat="1" x14ac:dyDescent="0.25">
      <c r="B55" s="30" t="s">
        <v>99</v>
      </c>
      <c r="C55" s="159" t="s">
        <v>115</v>
      </c>
      <c r="D55" s="160"/>
      <c r="E55" s="160"/>
      <c r="F55" s="160"/>
      <c r="G55" s="160"/>
      <c r="H55" s="160"/>
      <c r="I55" s="161"/>
      <c r="J55" s="18"/>
      <c r="L55" s="51"/>
      <c r="M55" s="51"/>
      <c r="N55" s="51"/>
      <c r="O55" s="115"/>
    </row>
    <row r="56" spans="2:15" s="17" customFormat="1" x14ac:dyDescent="0.25">
      <c r="B56" s="30" t="s">
        <v>98</v>
      </c>
      <c r="C56" s="133" t="s">
        <v>122</v>
      </c>
      <c r="D56" s="134"/>
      <c r="E56" s="134"/>
      <c r="F56" s="134"/>
      <c r="G56" s="134"/>
      <c r="H56" s="134"/>
      <c r="I56" s="135"/>
      <c r="J56" s="18"/>
      <c r="L56" s="51"/>
      <c r="M56" s="51"/>
      <c r="N56" s="51"/>
      <c r="O56" s="115"/>
    </row>
    <row r="57" spans="2:15" s="17" customFormat="1" x14ac:dyDescent="0.25">
      <c r="B57" s="30" t="s">
        <v>97</v>
      </c>
      <c r="C57" s="133" t="s">
        <v>82</v>
      </c>
      <c r="D57" s="134"/>
      <c r="E57" s="134"/>
      <c r="F57" s="134"/>
      <c r="G57" s="134"/>
      <c r="H57" s="134"/>
      <c r="I57" s="135"/>
      <c r="J57" s="18"/>
      <c r="L57" s="51"/>
      <c r="M57" s="51"/>
      <c r="N57" s="51"/>
      <c r="O57" s="115"/>
    </row>
    <row r="58" spans="2:15" s="17" customFormat="1" x14ac:dyDescent="0.25">
      <c r="B58" s="30" t="s">
        <v>96</v>
      </c>
      <c r="C58" s="133" t="s">
        <v>31</v>
      </c>
      <c r="D58" s="134"/>
      <c r="E58" s="134"/>
      <c r="F58" s="134"/>
      <c r="G58" s="134"/>
      <c r="H58" s="134"/>
      <c r="I58" s="135"/>
      <c r="J58" s="18"/>
      <c r="L58" s="51"/>
      <c r="M58" s="51"/>
      <c r="N58" s="51"/>
      <c r="O58" s="115"/>
    </row>
    <row r="59" spans="2:15" s="17" customFormat="1" ht="30" customHeight="1" x14ac:dyDescent="0.25">
      <c r="B59" s="30" t="s">
        <v>94</v>
      </c>
      <c r="C59" s="133" t="s">
        <v>81</v>
      </c>
      <c r="D59" s="134"/>
      <c r="E59" s="134"/>
      <c r="F59" s="134"/>
      <c r="G59" s="134"/>
      <c r="H59" s="134"/>
      <c r="I59" s="135"/>
      <c r="J59" s="18"/>
      <c r="L59" s="51"/>
      <c r="M59" s="51"/>
      <c r="N59" s="51"/>
      <c r="O59" s="115"/>
    </row>
    <row r="60" spans="2:15" s="17" customFormat="1" ht="30" customHeight="1" x14ac:dyDescent="0.25">
      <c r="B60" s="30" t="s">
        <v>92</v>
      </c>
      <c r="C60" s="133" t="s">
        <v>80</v>
      </c>
      <c r="D60" s="134"/>
      <c r="E60" s="134"/>
      <c r="F60" s="134"/>
      <c r="G60" s="134"/>
      <c r="H60" s="134"/>
      <c r="I60" s="135"/>
      <c r="J60" s="18"/>
      <c r="L60" s="51"/>
      <c r="M60" s="51"/>
      <c r="N60" s="51"/>
      <c r="O60" s="115"/>
    </row>
    <row r="61" spans="2:15" s="17" customFormat="1" ht="45" customHeight="1" x14ac:dyDescent="0.25">
      <c r="B61" s="30" t="s">
        <v>91</v>
      </c>
      <c r="C61" s="133" t="s">
        <v>32</v>
      </c>
      <c r="D61" s="134"/>
      <c r="E61" s="134"/>
      <c r="F61" s="134"/>
      <c r="G61" s="134"/>
      <c r="H61" s="134"/>
      <c r="I61" s="135"/>
      <c r="J61" s="18"/>
      <c r="L61" s="51"/>
      <c r="M61" s="51"/>
      <c r="N61" s="51"/>
      <c r="O61" s="115"/>
    </row>
    <row r="62" spans="2:15" s="17" customFormat="1" x14ac:dyDescent="0.25">
      <c r="B62" s="30" t="s">
        <v>119</v>
      </c>
      <c r="C62" s="133" t="s">
        <v>33</v>
      </c>
      <c r="D62" s="134"/>
      <c r="E62" s="134"/>
      <c r="F62" s="134"/>
      <c r="G62" s="134"/>
      <c r="H62" s="134"/>
      <c r="I62" s="135"/>
      <c r="J62" s="18"/>
      <c r="L62" s="51"/>
      <c r="M62" s="51"/>
      <c r="N62" s="51"/>
      <c r="O62" s="115"/>
    </row>
    <row r="63" spans="2:15" s="17" customFormat="1" ht="45" customHeight="1" x14ac:dyDescent="0.25">
      <c r="B63" s="30" t="s">
        <v>126</v>
      </c>
      <c r="C63" s="133" t="s">
        <v>79</v>
      </c>
      <c r="D63" s="134"/>
      <c r="E63" s="134"/>
      <c r="F63" s="134"/>
      <c r="G63" s="134"/>
      <c r="H63" s="134"/>
      <c r="I63" s="135"/>
      <c r="J63" s="18"/>
      <c r="L63" s="51"/>
      <c r="M63" s="51"/>
      <c r="N63" s="51"/>
      <c r="O63" s="115"/>
    </row>
    <row r="64" spans="2:15" s="17" customFormat="1" x14ac:dyDescent="0.25">
      <c r="B64" s="30" t="s">
        <v>127</v>
      </c>
      <c r="C64" s="133" t="s">
        <v>34</v>
      </c>
      <c r="D64" s="134"/>
      <c r="E64" s="134"/>
      <c r="F64" s="134"/>
      <c r="G64" s="134"/>
      <c r="H64" s="134"/>
      <c r="I64" s="135"/>
      <c r="J64" s="18"/>
      <c r="L64" s="51"/>
      <c r="M64" s="51"/>
      <c r="N64" s="51"/>
      <c r="O64" s="115"/>
    </row>
    <row r="65" spans="2:15" s="17" customFormat="1" ht="30" customHeight="1" x14ac:dyDescent="0.25">
      <c r="B65" s="30" t="s">
        <v>167</v>
      </c>
      <c r="C65" s="133" t="s">
        <v>35</v>
      </c>
      <c r="D65" s="134"/>
      <c r="E65" s="134"/>
      <c r="F65" s="134"/>
      <c r="G65" s="134"/>
      <c r="H65" s="134"/>
      <c r="I65" s="135"/>
      <c r="J65" s="18"/>
      <c r="L65" s="51"/>
      <c r="M65" s="51"/>
      <c r="N65" s="51"/>
      <c r="O65" s="115"/>
    </row>
    <row r="66" spans="2:15" s="17" customFormat="1" ht="45" customHeight="1" x14ac:dyDescent="0.25">
      <c r="B66" s="30" t="s">
        <v>168</v>
      </c>
      <c r="C66" s="133" t="s">
        <v>78</v>
      </c>
      <c r="D66" s="134"/>
      <c r="E66" s="134"/>
      <c r="F66" s="134"/>
      <c r="G66" s="134"/>
      <c r="H66" s="134"/>
      <c r="I66" s="135"/>
      <c r="J66" s="18"/>
      <c r="L66" s="51"/>
      <c r="M66" s="51"/>
      <c r="N66" s="51"/>
      <c r="O66" s="115"/>
    </row>
    <row r="67" spans="2:15" s="17" customFormat="1" x14ac:dyDescent="0.25">
      <c r="B67" s="30" t="s">
        <v>169</v>
      </c>
      <c r="C67" s="133" t="s">
        <v>39</v>
      </c>
      <c r="D67" s="134"/>
      <c r="E67" s="134"/>
      <c r="F67" s="134"/>
      <c r="G67" s="134"/>
      <c r="H67" s="134"/>
      <c r="I67" s="135"/>
      <c r="J67" s="18"/>
      <c r="L67" s="51"/>
      <c r="M67" s="51"/>
      <c r="N67" s="51"/>
      <c r="O67" s="115"/>
    </row>
    <row r="68" spans="2:15" s="17" customFormat="1" ht="15" customHeight="1" x14ac:dyDescent="0.25">
      <c r="B68" s="149" t="s">
        <v>125</v>
      </c>
      <c r="C68" s="150"/>
      <c r="D68" s="150"/>
      <c r="E68" s="150"/>
      <c r="F68" s="150"/>
      <c r="G68" s="150"/>
      <c r="H68" s="150"/>
      <c r="I68" s="47" t="s">
        <v>320</v>
      </c>
      <c r="J68" s="45" t="str">
        <f>IF(N17&lt;&gt;0,M17/N17,"")</f>
        <v/>
      </c>
      <c r="L68" s="51"/>
      <c r="M68" s="51"/>
      <c r="N68" s="51"/>
      <c r="O68" s="115"/>
    </row>
    <row r="69" spans="2:15" x14ac:dyDescent="0.25">
      <c r="B69" s="128" t="s">
        <v>300</v>
      </c>
      <c r="C69" s="129"/>
      <c r="D69" s="129"/>
      <c r="E69" s="129"/>
      <c r="F69" s="129"/>
      <c r="G69" s="129"/>
      <c r="H69" s="129"/>
      <c r="I69" s="129"/>
      <c r="J69" s="130"/>
    </row>
    <row r="70" spans="2:15" s="17" customFormat="1" ht="30" customHeight="1" x14ac:dyDescent="0.25">
      <c r="B70" s="30" t="s">
        <v>170</v>
      </c>
      <c r="C70" s="133" t="s">
        <v>118</v>
      </c>
      <c r="D70" s="134"/>
      <c r="E70" s="134"/>
      <c r="F70" s="134"/>
      <c r="G70" s="134"/>
      <c r="H70" s="134"/>
      <c r="I70" s="135"/>
      <c r="J70" s="18"/>
      <c r="L70" s="51"/>
      <c r="M70" s="51"/>
      <c r="N70" s="51"/>
      <c r="O70" s="115"/>
    </row>
    <row r="71" spans="2:15" s="17" customFormat="1" x14ac:dyDescent="0.25">
      <c r="B71" s="30" t="s">
        <v>171</v>
      </c>
      <c r="C71" s="133" t="s">
        <v>15</v>
      </c>
      <c r="D71" s="134"/>
      <c r="E71" s="134"/>
      <c r="F71" s="134"/>
      <c r="G71" s="134"/>
      <c r="H71" s="134"/>
      <c r="I71" s="135"/>
      <c r="J71" s="18"/>
      <c r="L71" s="51"/>
      <c r="M71" s="51"/>
      <c r="N71" s="51"/>
      <c r="O71" s="115"/>
    </row>
    <row r="72" spans="2:15" s="17" customFormat="1" ht="30" customHeight="1" x14ac:dyDescent="0.25">
      <c r="B72" s="30" t="s">
        <v>172</v>
      </c>
      <c r="C72" s="133" t="s">
        <v>108</v>
      </c>
      <c r="D72" s="134"/>
      <c r="E72" s="134"/>
      <c r="F72" s="134"/>
      <c r="G72" s="134"/>
      <c r="H72" s="134"/>
      <c r="I72" s="135"/>
      <c r="J72" s="18"/>
      <c r="L72" s="51"/>
      <c r="M72" s="51"/>
      <c r="N72" s="51"/>
      <c r="O72" s="115"/>
    </row>
    <row r="73" spans="2:15" x14ac:dyDescent="0.25">
      <c r="B73" s="128" t="s">
        <v>173</v>
      </c>
      <c r="C73" s="129"/>
      <c r="D73" s="129"/>
      <c r="E73" s="129"/>
      <c r="F73" s="129"/>
      <c r="G73" s="129"/>
      <c r="H73" s="129"/>
      <c r="I73" s="129"/>
      <c r="J73" s="130"/>
    </row>
    <row r="74" spans="2:15" s="17" customFormat="1" x14ac:dyDescent="0.25">
      <c r="B74" s="30" t="s">
        <v>174</v>
      </c>
      <c r="C74" s="153" t="s">
        <v>77</v>
      </c>
      <c r="D74" s="154"/>
      <c r="E74" s="154"/>
      <c r="F74" s="154"/>
      <c r="G74" s="154"/>
      <c r="H74" s="154"/>
      <c r="I74" s="155"/>
      <c r="J74" s="18"/>
      <c r="L74" s="51"/>
      <c r="M74" s="51"/>
      <c r="N74" s="51"/>
      <c r="O74" s="115"/>
    </row>
    <row r="75" spans="2:15" s="17" customFormat="1" x14ac:dyDescent="0.25">
      <c r="B75" s="30" t="s">
        <v>175</v>
      </c>
      <c r="C75" s="156" t="s">
        <v>76</v>
      </c>
      <c r="D75" s="157"/>
      <c r="E75" s="157"/>
      <c r="F75" s="157"/>
      <c r="G75" s="157"/>
      <c r="H75" s="157"/>
      <c r="I75" s="158"/>
      <c r="J75" s="18"/>
      <c r="L75" s="51"/>
      <c r="M75" s="51"/>
      <c r="N75" s="51"/>
      <c r="O75" s="115"/>
    </row>
    <row r="76" spans="2:15" s="17" customFormat="1" x14ac:dyDescent="0.25">
      <c r="B76" s="30" t="s">
        <v>176</v>
      </c>
      <c r="C76" s="153" t="s">
        <v>17</v>
      </c>
      <c r="D76" s="154"/>
      <c r="E76" s="154"/>
      <c r="F76" s="154"/>
      <c r="G76" s="154"/>
      <c r="H76" s="154"/>
      <c r="I76" s="155"/>
      <c r="J76" s="18"/>
      <c r="L76" s="51"/>
      <c r="M76" s="51"/>
      <c r="N76" s="51"/>
      <c r="O76" s="115"/>
    </row>
    <row r="77" spans="2:15" s="17" customFormat="1" x14ac:dyDescent="0.25">
      <c r="B77" s="30" t="s">
        <v>177</v>
      </c>
      <c r="C77" s="153" t="s">
        <v>18</v>
      </c>
      <c r="D77" s="154"/>
      <c r="E77" s="154"/>
      <c r="F77" s="154"/>
      <c r="G77" s="154"/>
      <c r="H77" s="154"/>
      <c r="I77" s="155"/>
      <c r="J77" s="18"/>
      <c r="L77" s="51"/>
      <c r="M77" s="51"/>
      <c r="N77" s="51"/>
      <c r="O77" s="115"/>
    </row>
    <row r="78" spans="2:15" s="17" customFormat="1" x14ac:dyDescent="0.25">
      <c r="B78" s="30" t="s">
        <v>178</v>
      </c>
      <c r="C78" s="100" t="s">
        <v>349</v>
      </c>
      <c r="D78" s="97"/>
      <c r="E78" s="97"/>
      <c r="F78" s="97"/>
      <c r="G78" s="97"/>
      <c r="H78" s="97"/>
      <c r="I78" s="98"/>
      <c r="J78" s="18"/>
      <c r="L78" s="51"/>
      <c r="M78" s="51"/>
      <c r="N78" s="51"/>
      <c r="O78" s="115"/>
    </row>
    <row r="79" spans="2:15" s="17" customFormat="1" x14ac:dyDescent="0.25">
      <c r="B79" s="30" t="s">
        <v>179</v>
      </c>
      <c r="C79" s="153" t="s">
        <v>75</v>
      </c>
      <c r="D79" s="154"/>
      <c r="E79" s="154"/>
      <c r="F79" s="154"/>
      <c r="G79" s="154"/>
      <c r="H79" s="154"/>
      <c r="I79" s="155"/>
      <c r="J79" s="18"/>
      <c r="L79" s="51"/>
      <c r="M79" s="51"/>
      <c r="N79" s="51"/>
      <c r="O79" s="115"/>
    </row>
    <row r="80" spans="2:15" s="17" customFormat="1" x14ac:dyDescent="0.25">
      <c r="B80" s="30" t="s">
        <v>180</v>
      </c>
      <c r="C80" s="133" t="s">
        <v>74</v>
      </c>
      <c r="D80" s="134"/>
      <c r="E80" s="134"/>
      <c r="F80" s="134"/>
      <c r="G80" s="134"/>
      <c r="H80" s="134"/>
      <c r="I80" s="135"/>
      <c r="J80" s="18"/>
      <c r="L80" s="51"/>
      <c r="M80" s="51"/>
      <c r="N80" s="51"/>
      <c r="O80" s="115"/>
    </row>
    <row r="81" spans="2:15" s="17" customFormat="1" x14ac:dyDescent="0.25">
      <c r="B81" s="30" t="s">
        <v>181</v>
      </c>
      <c r="C81" s="133" t="s">
        <v>19</v>
      </c>
      <c r="D81" s="134"/>
      <c r="E81" s="134"/>
      <c r="F81" s="134"/>
      <c r="G81" s="134"/>
      <c r="H81" s="134"/>
      <c r="I81" s="135"/>
      <c r="J81" s="18"/>
      <c r="L81" s="51"/>
      <c r="M81" s="51"/>
      <c r="N81" s="51"/>
      <c r="O81" s="115"/>
    </row>
    <row r="82" spans="2:15" s="17" customFormat="1" x14ac:dyDescent="0.25">
      <c r="B82" s="30" t="s">
        <v>182</v>
      </c>
      <c r="C82" s="133" t="s">
        <v>40</v>
      </c>
      <c r="D82" s="134"/>
      <c r="E82" s="134"/>
      <c r="F82" s="134"/>
      <c r="G82" s="134"/>
      <c r="H82" s="134"/>
      <c r="I82" s="135"/>
      <c r="J82" s="18"/>
      <c r="L82" s="51"/>
      <c r="M82" s="51"/>
      <c r="N82" s="51"/>
      <c r="O82" s="115"/>
    </row>
    <row r="83" spans="2:15" s="17" customFormat="1" ht="30" customHeight="1" x14ac:dyDescent="0.25">
      <c r="B83" s="30" t="s">
        <v>183</v>
      </c>
      <c r="C83" s="133" t="s">
        <v>109</v>
      </c>
      <c r="D83" s="134"/>
      <c r="E83" s="134"/>
      <c r="F83" s="134"/>
      <c r="G83" s="134"/>
      <c r="H83" s="134"/>
      <c r="I83" s="135"/>
      <c r="J83" s="20"/>
      <c r="L83" s="51"/>
      <c r="M83" s="51"/>
      <c r="N83" s="51"/>
      <c r="O83" s="115"/>
    </row>
    <row r="84" spans="2:15" s="17" customFormat="1" x14ac:dyDescent="0.25">
      <c r="B84" s="30" t="s">
        <v>350</v>
      </c>
      <c r="C84" s="183" t="s">
        <v>20</v>
      </c>
      <c r="D84" s="184"/>
      <c r="E84" s="184"/>
      <c r="F84" s="184"/>
      <c r="G84" s="184"/>
      <c r="H84" s="184"/>
      <c r="I84" s="185"/>
      <c r="J84" s="20"/>
      <c r="L84" s="51"/>
      <c r="M84" s="51"/>
      <c r="N84" s="51"/>
      <c r="O84" s="115"/>
    </row>
    <row r="85" spans="2:15" x14ac:dyDescent="0.25">
      <c r="B85" s="128" t="s">
        <v>316</v>
      </c>
      <c r="C85" s="129"/>
      <c r="D85" s="129"/>
      <c r="E85" s="129"/>
      <c r="F85" s="129"/>
      <c r="G85" s="129"/>
      <c r="H85" s="129"/>
      <c r="I85" s="129"/>
      <c r="J85" s="130"/>
    </row>
    <row r="86" spans="2:15" s="17" customFormat="1" ht="15" customHeight="1" x14ac:dyDescent="0.25">
      <c r="B86" s="30" t="s">
        <v>184</v>
      </c>
      <c r="C86" s="133" t="s">
        <v>21</v>
      </c>
      <c r="D86" s="134"/>
      <c r="E86" s="134"/>
      <c r="F86" s="134"/>
      <c r="G86" s="134"/>
      <c r="H86" s="134"/>
      <c r="I86" s="135"/>
      <c r="J86" s="18"/>
      <c r="L86" s="51"/>
      <c r="M86" s="51"/>
      <c r="N86" s="51"/>
      <c r="O86" s="115"/>
    </row>
    <row r="87" spans="2:15" s="17" customFormat="1" ht="30" customHeight="1" x14ac:dyDescent="0.25">
      <c r="B87" s="30" t="s">
        <v>185</v>
      </c>
      <c r="C87" s="133" t="s">
        <v>73</v>
      </c>
      <c r="D87" s="134"/>
      <c r="E87" s="134"/>
      <c r="F87" s="134"/>
      <c r="G87" s="134"/>
      <c r="H87" s="134"/>
      <c r="I87" s="135"/>
      <c r="J87" s="18"/>
      <c r="L87" s="51"/>
      <c r="M87" s="51"/>
      <c r="N87" s="51"/>
      <c r="O87" s="115"/>
    </row>
    <row r="88" spans="2:15" s="17" customFormat="1" x14ac:dyDescent="0.25">
      <c r="B88" s="30" t="s">
        <v>186</v>
      </c>
      <c r="C88" s="133" t="s">
        <v>23</v>
      </c>
      <c r="D88" s="134"/>
      <c r="E88" s="134"/>
      <c r="F88" s="134"/>
      <c r="G88" s="134"/>
      <c r="H88" s="134"/>
      <c r="I88" s="135"/>
      <c r="J88" s="18"/>
      <c r="L88" s="51"/>
      <c r="M88" s="51"/>
      <c r="N88" s="51"/>
      <c r="O88" s="115"/>
    </row>
    <row r="89" spans="2:15" s="17" customFormat="1" x14ac:dyDescent="0.25">
      <c r="B89" s="30" t="s">
        <v>187</v>
      </c>
      <c r="C89" s="133" t="s">
        <v>24</v>
      </c>
      <c r="D89" s="134"/>
      <c r="E89" s="134"/>
      <c r="F89" s="134"/>
      <c r="G89" s="134"/>
      <c r="H89" s="134"/>
      <c r="I89" s="135"/>
      <c r="J89" s="18"/>
      <c r="L89" s="51"/>
      <c r="M89" s="51"/>
      <c r="N89" s="51"/>
      <c r="O89" s="115"/>
    </row>
    <row r="90" spans="2:15" s="17" customFormat="1" x14ac:dyDescent="0.25">
      <c r="B90" s="30" t="s">
        <v>188</v>
      </c>
      <c r="C90" s="133" t="s">
        <v>25</v>
      </c>
      <c r="D90" s="134"/>
      <c r="E90" s="134"/>
      <c r="F90" s="134"/>
      <c r="G90" s="134"/>
      <c r="H90" s="134"/>
      <c r="I90" s="135"/>
      <c r="J90" s="18"/>
      <c r="L90" s="51"/>
      <c r="M90" s="51"/>
      <c r="N90" s="51"/>
      <c r="O90" s="115"/>
    </row>
    <row r="91" spans="2:15" s="17" customFormat="1" ht="15" customHeight="1" x14ac:dyDescent="0.25">
      <c r="B91" s="151" t="s">
        <v>128</v>
      </c>
      <c r="C91" s="152"/>
      <c r="D91" s="152"/>
      <c r="E91" s="152"/>
      <c r="F91" s="152"/>
      <c r="G91" s="152"/>
      <c r="H91" s="152"/>
      <c r="I91" s="47" t="s">
        <v>320</v>
      </c>
      <c r="J91" s="45" t="str">
        <f>IF(N18&lt;&gt;0,M18/N18,"")</f>
        <v/>
      </c>
      <c r="L91" s="51"/>
      <c r="M91" s="51"/>
      <c r="N91" s="51"/>
      <c r="O91" s="115"/>
    </row>
    <row r="92" spans="2:15" x14ac:dyDescent="0.25">
      <c r="B92" s="128" t="s">
        <v>307</v>
      </c>
      <c r="C92" s="129"/>
      <c r="D92" s="129"/>
      <c r="E92" s="129"/>
      <c r="F92" s="129"/>
      <c r="G92" s="129"/>
      <c r="H92" s="129"/>
      <c r="I92" s="129"/>
      <c r="J92" s="130"/>
    </row>
    <row r="93" spans="2:15" s="17" customFormat="1" ht="30" customHeight="1" x14ac:dyDescent="0.25">
      <c r="B93" s="30" t="s">
        <v>189</v>
      </c>
      <c r="C93" s="133" t="s">
        <v>72</v>
      </c>
      <c r="D93" s="134"/>
      <c r="E93" s="134"/>
      <c r="F93" s="134"/>
      <c r="G93" s="134"/>
      <c r="H93" s="134"/>
      <c r="I93" s="135"/>
      <c r="J93" s="18"/>
      <c r="L93" s="51"/>
      <c r="M93" s="51"/>
      <c r="N93" s="51"/>
      <c r="O93" s="115"/>
    </row>
    <row r="94" spans="2:15" s="17" customFormat="1" ht="30" customHeight="1" x14ac:dyDescent="0.25">
      <c r="B94" s="30" t="s">
        <v>190</v>
      </c>
      <c r="C94" s="133" t="s">
        <v>71</v>
      </c>
      <c r="D94" s="134"/>
      <c r="E94" s="134"/>
      <c r="F94" s="134"/>
      <c r="G94" s="134"/>
      <c r="H94" s="134"/>
      <c r="I94" s="135"/>
      <c r="J94" s="18"/>
      <c r="L94" s="51"/>
      <c r="M94" s="51"/>
      <c r="N94" s="51"/>
      <c r="O94" s="115"/>
    </row>
    <row r="95" spans="2:15" s="17" customFormat="1" ht="30" customHeight="1" x14ac:dyDescent="0.25">
      <c r="B95" s="30" t="s">
        <v>191</v>
      </c>
      <c r="C95" s="133" t="s">
        <v>70</v>
      </c>
      <c r="D95" s="134"/>
      <c r="E95" s="134"/>
      <c r="F95" s="134"/>
      <c r="G95" s="134"/>
      <c r="H95" s="134"/>
      <c r="I95" s="135"/>
      <c r="J95" s="18"/>
      <c r="L95" s="51"/>
      <c r="M95" s="51"/>
      <c r="N95" s="51"/>
      <c r="O95" s="115"/>
    </row>
    <row r="96" spans="2:15" s="17" customFormat="1" ht="30" customHeight="1" x14ac:dyDescent="0.25">
      <c r="B96" s="30" t="s">
        <v>192</v>
      </c>
      <c r="C96" s="133" t="s">
        <v>69</v>
      </c>
      <c r="D96" s="134"/>
      <c r="E96" s="134"/>
      <c r="F96" s="134"/>
      <c r="G96" s="134"/>
      <c r="H96" s="134"/>
      <c r="I96" s="135"/>
      <c r="J96" s="18"/>
      <c r="L96" s="51"/>
      <c r="M96" s="51"/>
      <c r="N96" s="51"/>
      <c r="O96" s="115"/>
    </row>
    <row r="97" spans="2:17" s="17" customFormat="1" ht="30" customHeight="1" x14ac:dyDescent="0.25">
      <c r="B97" s="30" t="s">
        <v>193</v>
      </c>
      <c r="C97" s="133" t="s">
        <v>68</v>
      </c>
      <c r="D97" s="134"/>
      <c r="E97" s="134"/>
      <c r="F97" s="134"/>
      <c r="G97" s="134"/>
      <c r="H97" s="134"/>
      <c r="I97" s="135"/>
      <c r="J97" s="18"/>
      <c r="L97" s="51"/>
      <c r="M97" s="51"/>
      <c r="N97" s="51"/>
      <c r="O97" s="115"/>
    </row>
    <row r="98" spans="2:17" s="17" customFormat="1" ht="30.75" customHeight="1" x14ac:dyDescent="0.25">
      <c r="B98" s="30" t="s">
        <v>194</v>
      </c>
      <c r="C98" s="133" t="s">
        <v>67</v>
      </c>
      <c r="D98" s="134"/>
      <c r="E98" s="134"/>
      <c r="F98" s="134"/>
      <c r="G98" s="134"/>
      <c r="H98" s="134"/>
      <c r="I98" s="135"/>
      <c r="J98" s="18"/>
      <c r="L98" s="51"/>
      <c r="M98" s="51"/>
      <c r="N98" s="51"/>
      <c r="O98" s="115"/>
    </row>
    <row r="99" spans="2:17" s="17" customFormat="1" ht="30" customHeight="1" x14ac:dyDescent="0.25">
      <c r="B99" s="30" t="s">
        <v>195</v>
      </c>
      <c r="C99" s="133" t="s">
        <v>66</v>
      </c>
      <c r="D99" s="134"/>
      <c r="E99" s="134"/>
      <c r="F99" s="134"/>
      <c r="G99" s="134"/>
      <c r="H99" s="134"/>
      <c r="I99" s="135"/>
      <c r="J99" s="18"/>
      <c r="L99" s="51"/>
      <c r="M99" s="51"/>
      <c r="N99" s="51"/>
      <c r="O99" s="115"/>
    </row>
    <row r="100" spans="2:17" s="17" customFormat="1" ht="30" customHeight="1" x14ac:dyDescent="0.25">
      <c r="B100" s="30" t="s">
        <v>196</v>
      </c>
      <c r="C100" s="133" t="s">
        <v>65</v>
      </c>
      <c r="D100" s="134"/>
      <c r="E100" s="134"/>
      <c r="F100" s="134"/>
      <c r="G100" s="134"/>
      <c r="H100" s="134"/>
      <c r="I100" s="135"/>
      <c r="J100" s="18"/>
      <c r="L100" s="51"/>
      <c r="M100" s="51"/>
      <c r="N100" s="51"/>
      <c r="O100" s="115"/>
    </row>
    <row r="101" spans="2:17" s="17" customFormat="1" x14ac:dyDescent="0.25">
      <c r="B101" s="30" t="s">
        <v>197</v>
      </c>
      <c r="C101" s="133" t="s">
        <v>36</v>
      </c>
      <c r="D101" s="134"/>
      <c r="E101" s="134"/>
      <c r="F101" s="134"/>
      <c r="G101" s="134"/>
      <c r="H101" s="134"/>
      <c r="I101" s="135"/>
      <c r="J101" s="18"/>
      <c r="L101" s="51"/>
      <c r="M101" s="51"/>
      <c r="N101" s="51"/>
      <c r="O101" s="115"/>
    </row>
    <row r="102" spans="2:17" s="17" customFormat="1" x14ac:dyDescent="0.25">
      <c r="B102" s="30" t="s">
        <v>198</v>
      </c>
      <c r="C102" s="133" t="s">
        <v>64</v>
      </c>
      <c r="D102" s="134"/>
      <c r="E102" s="134"/>
      <c r="F102" s="134"/>
      <c r="G102" s="134"/>
      <c r="H102" s="134"/>
      <c r="I102" s="135"/>
      <c r="J102" s="18"/>
      <c r="L102" s="51"/>
      <c r="M102" s="51"/>
      <c r="N102" s="51"/>
      <c r="O102" s="115"/>
    </row>
    <row r="103" spans="2:17" x14ac:dyDescent="0.25">
      <c r="B103" s="128" t="s">
        <v>308</v>
      </c>
      <c r="C103" s="129"/>
      <c r="D103" s="129"/>
      <c r="E103" s="129"/>
      <c r="F103" s="129"/>
      <c r="G103" s="129"/>
      <c r="H103" s="129"/>
      <c r="I103" s="129"/>
      <c r="J103" s="130"/>
    </row>
    <row r="104" spans="2:17" s="17" customFormat="1" ht="30" customHeight="1" x14ac:dyDescent="0.25">
      <c r="B104" s="30" t="s">
        <v>199</v>
      </c>
      <c r="C104" s="136" t="s">
        <v>63</v>
      </c>
      <c r="D104" s="137"/>
      <c r="E104" s="137"/>
      <c r="F104" s="137"/>
      <c r="G104" s="137"/>
      <c r="H104" s="137"/>
      <c r="I104" s="138"/>
      <c r="J104" s="21"/>
      <c r="L104" s="51"/>
      <c r="M104" s="51"/>
      <c r="N104" s="51"/>
      <c r="O104" s="115"/>
    </row>
    <row r="105" spans="2:17" s="17" customFormat="1" ht="30" customHeight="1" x14ac:dyDescent="0.25">
      <c r="B105" s="30" t="s">
        <v>200</v>
      </c>
      <c r="C105" s="133" t="s">
        <v>62</v>
      </c>
      <c r="D105" s="134"/>
      <c r="E105" s="134"/>
      <c r="F105" s="134"/>
      <c r="G105" s="134"/>
      <c r="H105" s="134"/>
      <c r="I105" s="135"/>
      <c r="J105" s="18"/>
      <c r="L105" s="51"/>
      <c r="M105" s="51"/>
      <c r="N105" s="51"/>
      <c r="O105" s="115"/>
    </row>
    <row r="106" spans="2:17" s="17" customFormat="1" x14ac:dyDescent="0.25">
      <c r="B106" s="30" t="s">
        <v>201</v>
      </c>
      <c r="C106" s="133" t="s">
        <v>38</v>
      </c>
      <c r="D106" s="134"/>
      <c r="E106" s="134"/>
      <c r="F106" s="134"/>
      <c r="G106" s="134"/>
      <c r="H106" s="134"/>
      <c r="I106" s="135"/>
      <c r="J106" s="18"/>
      <c r="L106" s="51"/>
      <c r="M106" s="51"/>
      <c r="N106" s="51"/>
      <c r="O106" s="115"/>
    </row>
    <row r="107" spans="2:17" x14ac:dyDescent="0.25">
      <c r="B107" s="177" t="s">
        <v>315</v>
      </c>
      <c r="C107" s="178"/>
      <c r="D107" s="178"/>
      <c r="E107" s="178"/>
      <c r="F107" s="178"/>
      <c r="G107" s="178"/>
      <c r="H107" s="178"/>
      <c r="I107" s="178"/>
      <c r="J107" s="179"/>
    </row>
    <row r="108" spans="2:17" s="17" customFormat="1" ht="30" customHeight="1" x14ac:dyDescent="0.25">
      <c r="B108" s="30" t="s">
        <v>202</v>
      </c>
      <c r="C108" s="133" t="s">
        <v>61</v>
      </c>
      <c r="D108" s="134"/>
      <c r="E108" s="134"/>
      <c r="F108" s="134"/>
      <c r="G108" s="134"/>
      <c r="H108" s="134"/>
      <c r="I108" s="135"/>
      <c r="J108" s="18"/>
      <c r="K108" s="19"/>
      <c r="L108" s="53"/>
      <c r="M108" s="53"/>
      <c r="N108" s="53"/>
      <c r="O108" s="114"/>
      <c r="P108" s="19"/>
      <c r="Q108" s="19"/>
    </row>
    <row r="109" spans="2:17" s="17" customFormat="1" x14ac:dyDescent="0.25">
      <c r="B109" s="30" t="s">
        <v>203</v>
      </c>
      <c r="C109" s="133" t="s">
        <v>110</v>
      </c>
      <c r="D109" s="134"/>
      <c r="E109" s="134"/>
      <c r="F109" s="134"/>
      <c r="G109" s="134"/>
      <c r="H109" s="134"/>
      <c r="I109" s="135"/>
      <c r="J109" s="18"/>
      <c r="K109" s="19"/>
      <c r="L109" s="53"/>
      <c r="M109" s="53"/>
      <c r="N109" s="53"/>
      <c r="O109" s="114"/>
      <c r="P109" s="19"/>
      <c r="Q109" s="19"/>
    </row>
    <row r="110" spans="2:17" s="17" customFormat="1" ht="45" customHeight="1" x14ac:dyDescent="0.25">
      <c r="B110" s="30" t="s">
        <v>204</v>
      </c>
      <c r="C110" s="133" t="s">
        <v>60</v>
      </c>
      <c r="D110" s="134"/>
      <c r="E110" s="134"/>
      <c r="F110" s="134"/>
      <c r="G110" s="134"/>
      <c r="H110" s="134"/>
      <c r="I110" s="135"/>
      <c r="J110" s="18"/>
      <c r="K110" s="19"/>
      <c r="L110" s="53"/>
      <c r="M110" s="53"/>
      <c r="N110" s="53"/>
      <c r="O110" s="114"/>
      <c r="P110" s="19"/>
      <c r="Q110" s="19"/>
    </row>
    <row r="111" spans="2:17" x14ac:dyDescent="0.25">
      <c r="B111" s="128" t="s">
        <v>209</v>
      </c>
      <c r="C111" s="129"/>
      <c r="D111" s="129"/>
      <c r="E111" s="129"/>
      <c r="F111" s="129"/>
      <c r="G111" s="129"/>
      <c r="H111" s="129"/>
      <c r="I111" s="129"/>
      <c r="J111" s="130"/>
    </row>
    <row r="112" spans="2:17" s="17" customFormat="1" ht="30" customHeight="1" x14ac:dyDescent="0.25">
      <c r="B112" s="30" t="s">
        <v>205</v>
      </c>
      <c r="C112" s="136" t="s">
        <v>59</v>
      </c>
      <c r="D112" s="137"/>
      <c r="E112" s="137"/>
      <c r="F112" s="137"/>
      <c r="G112" s="137"/>
      <c r="H112" s="137"/>
      <c r="I112" s="138"/>
      <c r="J112" s="22"/>
      <c r="L112" s="51"/>
      <c r="M112" s="51"/>
      <c r="N112" s="51"/>
      <c r="O112" s="115"/>
    </row>
    <row r="113" spans="2:15" s="17" customFormat="1" ht="30" customHeight="1" x14ac:dyDescent="0.25">
      <c r="B113" s="30" t="s">
        <v>206</v>
      </c>
      <c r="C113" s="133" t="s">
        <v>58</v>
      </c>
      <c r="D113" s="134"/>
      <c r="E113" s="134"/>
      <c r="F113" s="134"/>
      <c r="G113" s="134"/>
      <c r="H113" s="134"/>
      <c r="I113" s="135"/>
      <c r="J113" s="18"/>
      <c r="L113" s="51"/>
      <c r="M113" s="51"/>
      <c r="N113" s="51"/>
      <c r="O113" s="115"/>
    </row>
    <row r="114" spans="2:15" s="17" customFormat="1" x14ac:dyDescent="0.25">
      <c r="B114" s="30" t="s">
        <v>207</v>
      </c>
      <c r="C114" s="133" t="s">
        <v>37</v>
      </c>
      <c r="D114" s="134"/>
      <c r="E114" s="134"/>
      <c r="F114" s="134"/>
      <c r="G114" s="134"/>
      <c r="H114" s="134"/>
      <c r="I114" s="135"/>
      <c r="J114" s="18"/>
      <c r="L114" s="51"/>
      <c r="M114" s="51"/>
      <c r="N114" s="51"/>
      <c r="O114" s="115"/>
    </row>
    <row r="115" spans="2:15" s="17" customFormat="1" x14ac:dyDescent="0.25">
      <c r="B115" s="30" t="s">
        <v>208</v>
      </c>
      <c r="C115" s="133" t="s">
        <v>12</v>
      </c>
      <c r="D115" s="134"/>
      <c r="E115" s="134"/>
      <c r="F115" s="134"/>
      <c r="G115" s="134"/>
      <c r="H115" s="134"/>
      <c r="I115" s="135"/>
      <c r="J115" s="18"/>
      <c r="L115" s="51"/>
      <c r="M115" s="51"/>
      <c r="N115" s="51"/>
      <c r="O115" s="115"/>
    </row>
    <row r="116" spans="2:15" s="17" customFormat="1" ht="15" customHeight="1" x14ac:dyDescent="0.25">
      <c r="B116" s="131" t="s">
        <v>314</v>
      </c>
      <c r="C116" s="132"/>
      <c r="D116" s="132"/>
      <c r="E116" s="132"/>
      <c r="F116" s="132"/>
      <c r="G116" s="132"/>
      <c r="H116" s="132"/>
      <c r="I116" s="47" t="s">
        <v>320</v>
      </c>
      <c r="J116" s="45" t="str">
        <f>IF(N19&lt;&gt;0,M19/N19,"")</f>
        <v/>
      </c>
      <c r="L116" s="51"/>
      <c r="M116" s="51"/>
      <c r="N116" s="51"/>
      <c r="O116" s="115"/>
    </row>
    <row r="117" spans="2:15" x14ac:dyDescent="0.25">
      <c r="B117" s="186" t="s">
        <v>210</v>
      </c>
      <c r="C117" s="187"/>
      <c r="D117" s="187"/>
      <c r="E117" s="187"/>
      <c r="F117" s="187"/>
      <c r="G117" s="187"/>
      <c r="H117" s="187"/>
      <c r="I117" s="187"/>
      <c r="J117" s="188"/>
    </row>
    <row r="118" spans="2:15" s="17" customFormat="1" x14ac:dyDescent="0.25">
      <c r="B118" s="30" t="s">
        <v>211</v>
      </c>
      <c r="C118" s="133" t="s">
        <v>45</v>
      </c>
      <c r="D118" s="134"/>
      <c r="E118" s="134"/>
      <c r="F118" s="134"/>
      <c r="G118" s="134"/>
      <c r="H118" s="134"/>
      <c r="I118" s="135"/>
      <c r="J118" s="18"/>
      <c r="L118" s="51"/>
      <c r="M118" s="51"/>
      <c r="N118" s="51"/>
      <c r="O118" s="115"/>
    </row>
    <row r="119" spans="2:15" s="17" customFormat="1" ht="30" customHeight="1" x14ac:dyDescent="0.25">
      <c r="B119" s="30" t="s">
        <v>212</v>
      </c>
      <c r="C119" s="140" t="s">
        <v>345</v>
      </c>
      <c r="D119" s="134"/>
      <c r="E119" s="134"/>
      <c r="F119" s="134"/>
      <c r="G119" s="134"/>
      <c r="H119" s="134"/>
      <c r="I119" s="135"/>
      <c r="J119" s="18"/>
      <c r="L119" s="51"/>
      <c r="M119" s="51"/>
      <c r="N119" s="51"/>
      <c r="O119" s="115"/>
    </row>
    <row r="120" spans="2:15" s="17" customFormat="1" ht="30" customHeight="1" x14ac:dyDescent="0.25">
      <c r="B120" s="30" t="s">
        <v>213</v>
      </c>
      <c r="C120" s="133" t="s">
        <v>47</v>
      </c>
      <c r="D120" s="134"/>
      <c r="E120" s="134"/>
      <c r="F120" s="134"/>
      <c r="G120" s="134"/>
      <c r="H120" s="134"/>
      <c r="I120" s="135"/>
      <c r="J120" s="18"/>
      <c r="L120" s="51"/>
      <c r="M120" s="51"/>
      <c r="N120" s="51"/>
      <c r="O120" s="115"/>
    </row>
    <row r="121" spans="2:15" s="17" customFormat="1" ht="30" customHeight="1" x14ac:dyDescent="0.25">
      <c r="B121" s="30" t="s">
        <v>214</v>
      </c>
      <c r="C121" s="133" t="s">
        <v>48</v>
      </c>
      <c r="D121" s="134"/>
      <c r="E121" s="134"/>
      <c r="F121" s="134"/>
      <c r="G121" s="134"/>
      <c r="H121" s="134"/>
      <c r="I121" s="135"/>
      <c r="J121" s="18"/>
      <c r="L121" s="51"/>
      <c r="M121" s="51"/>
      <c r="N121" s="51"/>
      <c r="O121" s="115"/>
    </row>
    <row r="122" spans="2:15" s="17" customFormat="1" x14ac:dyDescent="0.25">
      <c r="B122" s="30" t="s">
        <v>215</v>
      </c>
      <c r="C122" s="141" t="s">
        <v>49</v>
      </c>
      <c r="D122" s="142"/>
      <c r="E122" s="142"/>
      <c r="F122" s="142"/>
      <c r="G122" s="142"/>
      <c r="H122" s="142"/>
      <c r="I122" s="143"/>
      <c r="J122" s="27"/>
      <c r="L122" s="51"/>
      <c r="M122" s="51"/>
      <c r="N122" s="51"/>
      <c r="O122" s="115"/>
    </row>
    <row r="123" spans="2:15" x14ac:dyDescent="0.25">
      <c r="B123" s="128" t="s">
        <v>216</v>
      </c>
      <c r="C123" s="129"/>
      <c r="D123" s="129"/>
      <c r="E123" s="129"/>
      <c r="F123" s="129"/>
      <c r="G123" s="129"/>
      <c r="H123" s="129"/>
      <c r="I123" s="129"/>
      <c r="J123" s="130"/>
    </row>
    <row r="124" spans="2:15" s="17" customFormat="1" ht="15" customHeight="1" x14ac:dyDescent="0.25">
      <c r="B124" s="30" t="s">
        <v>217</v>
      </c>
      <c r="C124" s="23" t="s">
        <v>50</v>
      </c>
      <c r="D124" s="24"/>
      <c r="E124" s="24"/>
      <c r="F124" s="24"/>
      <c r="G124" s="24"/>
      <c r="H124" s="24"/>
      <c r="I124" s="48"/>
      <c r="J124" s="21"/>
      <c r="L124" s="51"/>
      <c r="M124" s="51"/>
      <c r="N124" s="51"/>
      <c r="O124" s="115"/>
    </row>
    <row r="125" spans="2:15" s="17" customFormat="1" ht="45" customHeight="1" x14ac:dyDescent="0.25">
      <c r="B125" s="30" t="s">
        <v>218</v>
      </c>
      <c r="C125" s="133" t="s">
        <v>51</v>
      </c>
      <c r="D125" s="134"/>
      <c r="E125" s="134"/>
      <c r="F125" s="134"/>
      <c r="G125" s="134"/>
      <c r="H125" s="134"/>
      <c r="I125" s="135"/>
      <c r="J125" s="18"/>
      <c r="L125" s="51"/>
      <c r="M125" s="51"/>
      <c r="N125" s="51"/>
      <c r="O125" s="115"/>
    </row>
    <row r="126" spans="2:15" s="17" customFormat="1" ht="30" customHeight="1" x14ac:dyDescent="0.25">
      <c r="B126" s="30" t="s">
        <v>219</v>
      </c>
      <c r="C126" s="133" t="s">
        <v>56</v>
      </c>
      <c r="D126" s="134"/>
      <c r="E126" s="134"/>
      <c r="F126" s="134"/>
      <c r="G126" s="134"/>
      <c r="H126" s="134"/>
      <c r="I126" s="135"/>
      <c r="J126" s="18"/>
      <c r="L126" s="51"/>
      <c r="M126" s="51"/>
      <c r="N126" s="51"/>
      <c r="O126" s="115"/>
    </row>
    <row r="127" spans="2:15" s="17" customFormat="1" x14ac:dyDescent="0.25">
      <c r="B127" s="30" t="s">
        <v>220</v>
      </c>
      <c r="C127" s="141" t="s">
        <v>52</v>
      </c>
      <c r="D127" s="142"/>
      <c r="E127" s="142"/>
      <c r="F127" s="142"/>
      <c r="G127" s="142"/>
      <c r="H127" s="142"/>
      <c r="I127" s="143"/>
      <c r="J127" s="18"/>
      <c r="L127" s="51"/>
      <c r="M127" s="51"/>
      <c r="N127" s="51"/>
      <c r="O127" s="115"/>
    </row>
    <row r="128" spans="2:15" s="17" customFormat="1" x14ac:dyDescent="0.25">
      <c r="B128" s="30" t="s">
        <v>221</v>
      </c>
      <c r="C128" s="141" t="s">
        <v>53</v>
      </c>
      <c r="D128" s="142"/>
      <c r="E128" s="142"/>
      <c r="F128" s="142"/>
      <c r="G128" s="142"/>
      <c r="H128" s="142"/>
      <c r="I128" s="143"/>
      <c r="J128" s="18"/>
      <c r="L128" s="51"/>
      <c r="M128" s="51"/>
      <c r="N128" s="51"/>
      <c r="O128" s="115"/>
    </row>
    <row r="129" spans="2:15" s="17" customFormat="1" x14ac:dyDescent="0.25">
      <c r="B129" s="30" t="s">
        <v>222</v>
      </c>
      <c r="C129" s="141" t="s">
        <v>57</v>
      </c>
      <c r="D129" s="142"/>
      <c r="E129" s="142"/>
      <c r="F129" s="142"/>
      <c r="G129" s="142"/>
      <c r="H129" s="142"/>
      <c r="I129" s="143"/>
      <c r="J129" s="18"/>
      <c r="L129" s="51"/>
      <c r="M129" s="51"/>
      <c r="N129" s="51"/>
      <c r="O129" s="115"/>
    </row>
    <row r="130" spans="2:15" s="25" customFormat="1" ht="30" customHeight="1" x14ac:dyDescent="0.25">
      <c r="B130" s="30" t="s">
        <v>223</v>
      </c>
      <c r="C130" s="133" t="s">
        <v>55</v>
      </c>
      <c r="D130" s="134"/>
      <c r="E130" s="134"/>
      <c r="F130" s="134"/>
      <c r="G130" s="134"/>
      <c r="H130" s="134"/>
      <c r="I130" s="135"/>
      <c r="J130" s="26"/>
      <c r="L130" s="71"/>
      <c r="M130" s="71"/>
      <c r="N130" s="71"/>
      <c r="O130" s="127"/>
    </row>
    <row r="131" spans="2:15" s="17" customFormat="1" x14ac:dyDescent="0.25">
      <c r="B131" s="30" t="s">
        <v>224</v>
      </c>
      <c r="C131" s="141" t="s">
        <v>54</v>
      </c>
      <c r="D131" s="142"/>
      <c r="E131" s="142"/>
      <c r="F131" s="142"/>
      <c r="G131" s="142"/>
      <c r="H131" s="142"/>
      <c r="I131" s="143"/>
      <c r="J131" s="18"/>
      <c r="L131" s="51"/>
      <c r="M131" s="51"/>
      <c r="N131" s="51"/>
      <c r="O131" s="115"/>
    </row>
    <row r="132" spans="2:15" x14ac:dyDescent="0.25">
      <c r="B132" s="146" t="s">
        <v>13</v>
      </c>
      <c r="C132" s="147"/>
      <c r="D132" s="147"/>
      <c r="E132" s="147"/>
      <c r="F132" s="147"/>
      <c r="G132" s="147"/>
      <c r="H132" s="147"/>
      <c r="I132" s="147"/>
      <c r="J132" s="148"/>
    </row>
    <row r="133" spans="2:15" ht="300.75" customHeight="1" thickBot="1" x14ac:dyDescent="0.3">
      <c r="B133" s="14"/>
      <c r="C133" s="144"/>
      <c r="D133" s="144"/>
      <c r="E133" s="144"/>
      <c r="F133" s="144"/>
      <c r="G133" s="144"/>
      <c r="H133" s="144"/>
      <c r="I133" s="144"/>
      <c r="J133" s="145"/>
    </row>
    <row r="134" spans="2:15" ht="15" customHeight="1" x14ac:dyDescent="0.25">
      <c r="B134" s="139" t="s">
        <v>358</v>
      </c>
      <c r="C134" s="139"/>
      <c r="D134" s="139"/>
      <c r="E134" s="139"/>
      <c r="F134" s="139"/>
      <c r="G134" s="139"/>
      <c r="H134" s="139"/>
      <c r="I134" s="139"/>
      <c r="J134" s="139"/>
    </row>
  </sheetData>
  <sheetProtection sheet="1" objects="1" scenarios="1" formatRows="0"/>
  <mergeCells count="144">
    <mergeCell ref="B2:F2"/>
    <mergeCell ref="G2:J2"/>
    <mergeCell ref="G3:J3"/>
    <mergeCell ref="G4:J4"/>
    <mergeCell ref="I6:J6"/>
    <mergeCell ref="I7:J7"/>
    <mergeCell ref="D6:F6"/>
    <mergeCell ref="D7:F7"/>
    <mergeCell ref="D8:F8"/>
    <mergeCell ref="G8:G9"/>
    <mergeCell ref="H8:H9"/>
    <mergeCell ref="I8:J9"/>
    <mergeCell ref="B6:C6"/>
    <mergeCell ref="B7:C7"/>
    <mergeCell ref="B8:C8"/>
    <mergeCell ref="B9:C9"/>
    <mergeCell ref="B5:F5"/>
    <mergeCell ref="G5:J5"/>
    <mergeCell ref="D9:F9"/>
    <mergeCell ref="B92:J92"/>
    <mergeCell ref="B103:J103"/>
    <mergeCell ref="B107:J107"/>
    <mergeCell ref="B117:J117"/>
    <mergeCell ref="B51:J51"/>
    <mergeCell ref="C45:I45"/>
    <mergeCell ref="C46:I46"/>
    <mergeCell ref="C47:I47"/>
    <mergeCell ref="C63:I63"/>
    <mergeCell ref="C64:I64"/>
    <mergeCell ref="C83:I83"/>
    <mergeCell ref="C84:I84"/>
    <mergeCell ref="C86:I86"/>
    <mergeCell ref="C87:I87"/>
    <mergeCell ref="C77:I77"/>
    <mergeCell ref="C79:I79"/>
    <mergeCell ref="C80:I80"/>
    <mergeCell ref="C81:I81"/>
    <mergeCell ref="C82:I82"/>
    <mergeCell ref="C71:I71"/>
    <mergeCell ref="C72:I72"/>
    <mergeCell ref="C59:I59"/>
    <mergeCell ref="C48:I48"/>
    <mergeCell ref="C49:I49"/>
    <mergeCell ref="C20:I20"/>
    <mergeCell ref="B69:J69"/>
    <mergeCell ref="B73:J73"/>
    <mergeCell ref="C28:I28"/>
    <mergeCell ref="C29:I29"/>
    <mergeCell ref="B37:J37"/>
    <mergeCell ref="B41:J41"/>
    <mergeCell ref="C44:I44"/>
    <mergeCell ref="C38:I38"/>
    <mergeCell ref="C39:I39"/>
    <mergeCell ref="C65:I65"/>
    <mergeCell ref="C66:I66"/>
    <mergeCell ref="C67:I67"/>
    <mergeCell ref="C70:I70"/>
    <mergeCell ref="C60:I60"/>
    <mergeCell ref="C61:I61"/>
    <mergeCell ref="C62:I62"/>
    <mergeCell ref="C58:I58"/>
    <mergeCell ref="G10:H10"/>
    <mergeCell ref="I10:J10"/>
    <mergeCell ref="C17:I17"/>
    <mergeCell ref="C18:I18"/>
    <mergeCell ref="B10:C10"/>
    <mergeCell ref="C36:I36"/>
    <mergeCell ref="C27:I27"/>
    <mergeCell ref="C23:I23"/>
    <mergeCell ref="C24:I24"/>
    <mergeCell ref="C25:I25"/>
    <mergeCell ref="C26:I26"/>
    <mergeCell ref="C30:I30"/>
    <mergeCell ref="C31:I31"/>
    <mergeCell ref="B12:I12"/>
    <mergeCell ref="B11:H11"/>
    <mergeCell ref="B32:H32"/>
    <mergeCell ref="B21:J21"/>
    <mergeCell ref="B15:J15"/>
    <mergeCell ref="C22:I22"/>
    <mergeCell ref="B33:J33"/>
    <mergeCell ref="C13:I13"/>
    <mergeCell ref="C14:I14"/>
    <mergeCell ref="C16:I16"/>
    <mergeCell ref="C19:I19"/>
    <mergeCell ref="C50:I50"/>
    <mergeCell ref="C52:I52"/>
    <mergeCell ref="C53:I53"/>
    <mergeCell ref="C56:I56"/>
    <mergeCell ref="C57:I57"/>
    <mergeCell ref="C34:I34"/>
    <mergeCell ref="C35:I35"/>
    <mergeCell ref="C40:I40"/>
    <mergeCell ref="C42:I42"/>
    <mergeCell ref="C55:I55"/>
    <mergeCell ref="C43:I43"/>
    <mergeCell ref="B54:H54"/>
    <mergeCell ref="C108:I108"/>
    <mergeCell ref="C109:I109"/>
    <mergeCell ref="B68:H68"/>
    <mergeCell ref="B91:H91"/>
    <mergeCell ref="C104:I104"/>
    <mergeCell ref="C105:I105"/>
    <mergeCell ref="C106:I106"/>
    <mergeCell ref="C93:I93"/>
    <mergeCell ref="C94:I94"/>
    <mergeCell ref="C95:I95"/>
    <mergeCell ref="C96:I96"/>
    <mergeCell ref="C97:I97"/>
    <mergeCell ref="C88:I88"/>
    <mergeCell ref="C89:I89"/>
    <mergeCell ref="C90:I90"/>
    <mergeCell ref="C98:I98"/>
    <mergeCell ref="C99:I99"/>
    <mergeCell ref="C100:I100"/>
    <mergeCell ref="C101:I101"/>
    <mergeCell ref="C102:I102"/>
    <mergeCell ref="C74:I74"/>
    <mergeCell ref="C75:I75"/>
    <mergeCell ref="C76:I76"/>
    <mergeCell ref="B85:J85"/>
    <mergeCell ref="B111:J111"/>
    <mergeCell ref="B123:J123"/>
    <mergeCell ref="B116:H116"/>
    <mergeCell ref="C110:I110"/>
    <mergeCell ref="C112:I112"/>
    <mergeCell ref="C113:I113"/>
    <mergeCell ref="C114:I114"/>
    <mergeCell ref="C115:I115"/>
    <mergeCell ref="B134:J134"/>
    <mergeCell ref="C119:I119"/>
    <mergeCell ref="C120:I120"/>
    <mergeCell ref="C121:I121"/>
    <mergeCell ref="C122:I122"/>
    <mergeCell ref="C131:I131"/>
    <mergeCell ref="C125:I125"/>
    <mergeCell ref="C126:I126"/>
    <mergeCell ref="C127:I127"/>
    <mergeCell ref="C133:J133"/>
    <mergeCell ref="B132:J132"/>
    <mergeCell ref="C118:I118"/>
    <mergeCell ref="C130:I130"/>
    <mergeCell ref="C129:I129"/>
    <mergeCell ref="C128:I128"/>
  </mergeCells>
  <pageMargins left="0.62" right="0.34" top="0.49" bottom="0.31" header="0.3" footer="0.3"/>
  <pageSetup paperSize="9" fitToHeight="0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46"/>
  <sheetViews>
    <sheetView showGridLines="0" zoomScale="160" zoomScaleNormal="160" workbookViewId="0">
      <selection activeCell="D6" sqref="D6:F6"/>
    </sheetView>
  </sheetViews>
  <sheetFormatPr defaultRowHeight="15" x14ac:dyDescent="0.25"/>
  <cols>
    <col min="1" max="1" width="3.42578125" style="2" customWidth="1"/>
    <col min="2" max="2" width="6.85546875" style="3" customWidth="1"/>
    <col min="3" max="3" width="7.42578125" style="31" customWidth="1"/>
    <col min="4" max="4" width="11.5703125" style="2" customWidth="1"/>
    <col min="5" max="5" width="5.7109375" style="2" customWidth="1"/>
    <col min="6" max="6" width="9.85546875" style="2" customWidth="1"/>
    <col min="7" max="7" width="10.42578125" style="2" customWidth="1"/>
    <col min="8" max="8" width="19.7109375" style="2" customWidth="1"/>
    <col min="9" max="9" width="13.7109375" style="2" customWidth="1"/>
    <col min="10" max="10" width="6.7109375" style="59" customWidth="1"/>
    <col min="11" max="11" width="5" style="105" customWidth="1"/>
    <col min="12" max="12" width="13.42578125" style="69" customWidth="1"/>
    <col min="13" max="13" width="9.42578125" style="116" customWidth="1"/>
    <col min="14" max="14" width="15.140625" style="116" customWidth="1"/>
    <col min="15" max="15" width="14.28515625" style="105" customWidth="1"/>
    <col min="16" max="16" width="6.140625" style="2" customWidth="1"/>
    <col min="17" max="17" width="8.5703125" style="2" customWidth="1"/>
    <col min="18" max="16384" width="9.140625" style="2"/>
  </cols>
  <sheetData>
    <row r="1" spans="2:17" ht="15.75" thickBot="1" x14ac:dyDescent="0.3"/>
    <row r="2" spans="2:17" ht="21" customHeight="1" x14ac:dyDescent="0.25">
      <c r="B2" s="189"/>
      <c r="C2" s="190"/>
      <c r="D2" s="190"/>
      <c r="E2" s="190"/>
      <c r="F2" s="190"/>
      <c r="G2" s="250" t="s">
        <v>226</v>
      </c>
      <c r="H2" s="251"/>
      <c r="I2" s="251"/>
      <c r="J2" s="252"/>
    </row>
    <row r="3" spans="2:17" ht="21" customHeight="1" x14ac:dyDescent="0.25">
      <c r="B3" s="5"/>
      <c r="C3" s="32"/>
      <c r="D3" s="6"/>
      <c r="E3" s="6"/>
      <c r="F3" s="6"/>
      <c r="G3" s="194" t="s">
        <v>113</v>
      </c>
      <c r="H3" s="195"/>
      <c r="I3" s="195"/>
      <c r="J3" s="196"/>
    </row>
    <row r="4" spans="2:17" ht="21" customHeight="1" thickBot="1" x14ac:dyDescent="0.3">
      <c r="B4" s="7"/>
      <c r="C4" s="33"/>
      <c r="D4" s="8"/>
      <c r="E4" s="8"/>
      <c r="F4" s="8"/>
      <c r="G4" s="253" t="s">
        <v>114</v>
      </c>
      <c r="H4" s="254"/>
      <c r="I4" s="254"/>
      <c r="J4" s="255"/>
    </row>
    <row r="5" spans="2:17" ht="15" customHeight="1" thickBot="1" x14ac:dyDescent="0.3">
      <c r="B5" s="220" t="s">
        <v>0</v>
      </c>
      <c r="C5" s="221"/>
      <c r="D5" s="221"/>
      <c r="E5" s="221"/>
      <c r="F5" s="221"/>
      <c r="G5" s="222" t="s">
        <v>356</v>
      </c>
      <c r="H5" s="223"/>
      <c r="I5" s="223"/>
      <c r="J5" s="224"/>
    </row>
    <row r="6" spans="2:17" ht="15" customHeight="1" x14ac:dyDescent="0.25">
      <c r="B6" s="216" t="s">
        <v>1</v>
      </c>
      <c r="C6" s="217"/>
      <c r="D6" s="204"/>
      <c r="E6" s="205"/>
      <c r="F6" s="205"/>
      <c r="G6" s="9" t="s">
        <v>2</v>
      </c>
      <c r="H6" s="101"/>
      <c r="I6" s="200"/>
      <c r="J6" s="201"/>
    </row>
    <row r="7" spans="2:17" ht="15" customHeight="1" x14ac:dyDescent="0.25">
      <c r="B7" s="218" t="s">
        <v>5</v>
      </c>
      <c r="C7" s="219"/>
      <c r="D7" s="206"/>
      <c r="E7" s="207"/>
      <c r="F7" s="207"/>
      <c r="G7" s="10" t="s">
        <v>4</v>
      </c>
      <c r="H7" s="102"/>
      <c r="I7" s="202"/>
      <c r="J7" s="203"/>
    </row>
    <row r="8" spans="2:17" ht="15" customHeight="1" x14ac:dyDescent="0.25">
      <c r="B8" s="218" t="s">
        <v>7</v>
      </c>
      <c r="C8" s="219"/>
      <c r="D8" s="225"/>
      <c r="E8" s="226"/>
      <c r="F8" s="226"/>
      <c r="G8" s="29" t="s">
        <v>227</v>
      </c>
      <c r="H8" s="104"/>
      <c r="I8" s="248"/>
      <c r="J8" s="249"/>
    </row>
    <row r="9" spans="2:17" ht="15" customHeight="1" thickBot="1" x14ac:dyDescent="0.3">
      <c r="B9" s="166" t="s">
        <v>111</v>
      </c>
      <c r="C9" s="167"/>
      <c r="D9" s="34"/>
      <c r="E9" s="28" t="s">
        <v>8</v>
      </c>
      <c r="F9" s="35"/>
      <c r="G9" s="162" t="s">
        <v>121</v>
      </c>
      <c r="H9" s="163"/>
      <c r="I9" s="164" t="str">
        <f>IF(M9&lt;&gt;0,M11/M9,"")</f>
        <v/>
      </c>
      <c r="J9" s="165"/>
      <c r="L9" s="69" t="s">
        <v>116</v>
      </c>
      <c r="M9" s="117">
        <f>COUNT(J12:J13,J15:J21,J23:J26,J28:J39,J42:J45,J47:J49,J51:J59,J61:J62,J64:J67,J69:J70,J72:J84,J87:J89,J91:J100,J102:J105,J108:J116,J118:J120,J122:J127,J136:J143,J130:J134)</f>
        <v>0</v>
      </c>
    </row>
    <row r="10" spans="2:17" ht="15" customHeight="1" x14ac:dyDescent="0.25">
      <c r="B10" s="173" t="s">
        <v>351</v>
      </c>
      <c r="C10" s="174"/>
      <c r="D10" s="174"/>
      <c r="E10" s="174"/>
      <c r="F10" s="174"/>
      <c r="G10" s="174"/>
      <c r="H10" s="174"/>
      <c r="I10" s="44" t="s">
        <v>320</v>
      </c>
      <c r="J10" s="43" t="str">
        <f>IF(N13&lt;&gt;0,M13/N13,"")</f>
        <v/>
      </c>
      <c r="M10" s="117"/>
    </row>
    <row r="11" spans="2:17" ht="15" customHeight="1" x14ac:dyDescent="0.25">
      <c r="B11" s="242" t="s">
        <v>225</v>
      </c>
      <c r="C11" s="243"/>
      <c r="D11" s="243"/>
      <c r="E11" s="243"/>
      <c r="F11" s="243"/>
      <c r="G11" s="243"/>
      <c r="H11" s="243"/>
      <c r="I11" s="244"/>
      <c r="J11" s="60" t="s">
        <v>228</v>
      </c>
      <c r="K11" s="106"/>
      <c r="L11" s="70" t="s">
        <v>117</v>
      </c>
      <c r="M11" s="118">
        <f>SUM(J12:J13,J15:J21,J23:J26,J28:J39,J42:J45,J47:J49,J51:J59,J61:J62,J64:J67,J69:J70,J72:J84,J87:J89,J91:J100,J102:J105,J108:J116,J118:J120,J122:J127,J136:J143,J130:J134)</f>
        <v>0</v>
      </c>
      <c r="N11" s="119"/>
      <c r="O11" s="106"/>
      <c r="P11" s="11"/>
      <c r="Q11" s="11"/>
    </row>
    <row r="12" spans="2:17" s="38" customFormat="1" x14ac:dyDescent="0.25">
      <c r="B12" s="36" t="s">
        <v>131</v>
      </c>
      <c r="C12" s="236" t="s">
        <v>41</v>
      </c>
      <c r="D12" s="237"/>
      <c r="E12" s="237"/>
      <c r="F12" s="237"/>
      <c r="G12" s="237"/>
      <c r="H12" s="237"/>
      <c r="I12" s="238"/>
      <c r="J12" s="61"/>
      <c r="K12" s="107"/>
      <c r="L12" s="54"/>
      <c r="M12" s="120"/>
      <c r="N12" s="121" t="s">
        <v>327</v>
      </c>
      <c r="O12" s="107"/>
      <c r="P12" s="37"/>
      <c r="Q12" s="37"/>
    </row>
    <row r="13" spans="2:17" s="38" customFormat="1" ht="15" customHeight="1" x14ac:dyDescent="0.25">
      <c r="B13" s="36" t="s">
        <v>132</v>
      </c>
      <c r="C13" s="236" t="s">
        <v>102</v>
      </c>
      <c r="D13" s="237"/>
      <c r="E13" s="237"/>
      <c r="F13" s="237"/>
      <c r="G13" s="237"/>
      <c r="H13" s="237"/>
      <c r="I13" s="238"/>
      <c r="J13" s="61"/>
      <c r="K13" s="107"/>
      <c r="L13" s="56" t="s">
        <v>321</v>
      </c>
      <c r="M13" s="122">
        <f>SUM(J12:J13,J15:J21,J23:J26,J28:J39)</f>
        <v>0</v>
      </c>
      <c r="N13" s="120">
        <f>COUNT(J12:J13,J15:J21,J23:J26,J28:J39)</f>
        <v>0</v>
      </c>
      <c r="O13" s="107"/>
      <c r="P13" s="37"/>
      <c r="Q13" s="37"/>
    </row>
    <row r="14" spans="2:17" ht="24" x14ac:dyDescent="0.25">
      <c r="B14" s="245" t="s">
        <v>284</v>
      </c>
      <c r="C14" s="246"/>
      <c r="D14" s="246"/>
      <c r="E14" s="246"/>
      <c r="F14" s="246"/>
      <c r="G14" s="246"/>
      <c r="H14" s="246"/>
      <c r="I14" s="246"/>
      <c r="J14" s="247"/>
      <c r="K14" s="108"/>
      <c r="L14" s="56" t="s">
        <v>322</v>
      </c>
      <c r="M14" s="122">
        <f>SUM(J42:J45,J47:J49,J51:J59,J61:J62,J64:J67,J69:J70)</f>
        <v>0</v>
      </c>
      <c r="N14" s="120">
        <f>COUNT(J42:J45,J47:J49,J51:J59,J61:J62,J64:J67,J69:J70)</f>
        <v>0</v>
      </c>
      <c r="O14" s="108"/>
      <c r="P14" s="39"/>
      <c r="Q14" s="39"/>
    </row>
    <row r="15" spans="2:17" s="38" customFormat="1" ht="30" customHeight="1" x14ac:dyDescent="0.25">
      <c r="B15" s="36" t="s">
        <v>133</v>
      </c>
      <c r="C15" s="229" t="s">
        <v>229</v>
      </c>
      <c r="D15" s="169"/>
      <c r="E15" s="169"/>
      <c r="F15" s="169"/>
      <c r="G15" s="169"/>
      <c r="H15" s="169"/>
      <c r="I15" s="170"/>
      <c r="J15" s="62"/>
      <c r="K15" s="109"/>
      <c r="L15" s="56" t="s">
        <v>323</v>
      </c>
      <c r="M15" s="123">
        <f>SUM(J72:J84)</f>
        <v>0</v>
      </c>
      <c r="N15" s="124">
        <f>COUNT(J72:J84)</f>
        <v>0</v>
      </c>
      <c r="O15" s="109"/>
      <c r="P15" s="41"/>
      <c r="Q15" s="41"/>
    </row>
    <row r="16" spans="2:17" s="38" customFormat="1" ht="30" customHeight="1" x14ac:dyDescent="0.25">
      <c r="B16" s="36" t="s">
        <v>134</v>
      </c>
      <c r="C16" s="229" t="s">
        <v>230</v>
      </c>
      <c r="D16" s="169"/>
      <c r="E16" s="169"/>
      <c r="F16" s="169"/>
      <c r="G16" s="169"/>
      <c r="H16" s="169"/>
      <c r="I16" s="170"/>
      <c r="J16" s="62"/>
      <c r="K16" s="109"/>
      <c r="L16" s="56" t="s">
        <v>324</v>
      </c>
      <c r="M16" s="123">
        <f>SUM(J87:J89,J91:J100,J102:J105)</f>
        <v>0</v>
      </c>
      <c r="N16" s="124">
        <f>COUNT(J87:J89,J91:J100,J102:J105)</f>
        <v>0</v>
      </c>
      <c r="O16" s="109"/>
      <c r="P16" s="41"/>
      <c r="Q16" s="41"/>
    </row>
    <row r="17" spans="2:17" s="38" customFormat="1" ht="15" customHeight="1" x14ac:dyDescent="0.25">
      <c r="B17" s="36" t="s">
        <v>135</v>
      </c>
      <c r="C17" s="229" t="s">
        <v>231</v>
      </c>
      <c r="D17" s="169"/>
      <c r="E17" s="169"/>
      <c r="F17" s="169"/>
      <c r="G17" s="169"/>
      <c r="H17" s="169"/>
      <c r="I17" s="170"/>
      <c r="J17" s="62"/>
      <c r="K17" s="109"/>
      <c r="L17" s="56" t="s">
        <v>325</v>
      </c>
      <c r="M17" s="123">
        <f>SUM(J108:J116,J118:J120,J122:J127)</f>
        <v>0</v>
      </c>
      <c r="N17" s="124">
        <f>COUNT(J108:J116,J118:J120,J122:J127)</f>
        <v>0</v>
      </c>
      <c r="O17" s="109"/>
      <c r="P17" s="41"/>
      <c r="Q17" s="41"/>
    </row>
    <row r="18" spans="2:17" s="38" customFormat="1" ht="30" customHeight="1" x14ac:dyDescent="0.25">
      <c r="B18" s="36" t="s">
        <v>136</v>
      </c>
      <c r="C18" s="229" t="s">
        <v>232</v>
      </c>
      <c r="D18" s="169"/>
      <c r="E18" s="169"/>
      <c r="F18" s="169"/>
      <c r="G18" s="169"/>
      <c r="H18" s="169"/>
      <c r="I18" s="170"/>
      <c r="J18" s="62"/>
      <c r="K18" s="109"/>
      <c r="L18" s="56" t="s">
        <v>326</v>
      </c>
      <c r="M18" s="123">
        <f>SUM(J130:J134,J136:J143)</f>
        <v>0</v>
      </c>
      <c r="N18" s="124">
        <f>COUNT(J130:J134,J136:J143)</f>
        <v>0</v>
      </c>
      <c r="O18" s="109"/>
      <c r="P18" s="41"/>
      <c r="Q18" s="41"/>
    </row>
    <row r="19" spans="2:17" s="38" customFormat="1" ht="15" customHeight="1" x14ac:dyDescent="0.25">
      <c r="B19" s="36" t="s">
        <v>137</v>
      </c>
      <c r="C19" s="233" t="s">
        <v>352</v>
      </c>
      <c r="D19" s="169"/>
      <c r="E19" s="169"/>
      <c r="F19" s="169"/>
      <c r="G19" s="169"/>
      <c r="H19" s="169"/>
      <c r="I19" s="170"/>
      <c r="J19" s="62"/>
      <c r="K19" s="109"/>
      <c r="L19" s="53"/>
      <c r="M19" s="124"/>
      <c r="N19" s="124"/>
      <c r="O19" s="109"/>
      <c r="P19" s="41"/>
      <c r="Q19" s="41"/>
    </row>
    <row r="20" spans="2:17" s="38" customFormat="1" ht="30" customHeight="1" x14ac:dyDescent="0.25">
      <c r="B20" s="36" t="s">
        <v>271</v>
      </c>
      <c r="C20" s="229" t="s">
        <v>233</v>
      </c>
      <c r="D20" s="169"/>
      <c r="E20" s="169"/>
      <c r="F20" s="169"/>
      <c r="G20" s="169"/>
      <c r="H20" s="169"/>
      <c r="I20" s="170"/>
      <c r="J20" s="62"/>
      <c r="K20" s="109"/>
      <c r="L20" s="53"/>
      <c r="M20" s="124"/>
      <c r="N20" s="124"/>
      <c r="O20" s="109"/>
      <c r="P20" s="41"/>
      <c r="Q20" s="41"/>
    </row>
    <row r="21" spans="2:17" s="38" customFormat="1" x14ac:dyDescent="0.25">
      <c r="B21" s="36" t="s">
        <v>272</v>
      </c>
      <c r="C21" s="229" t="s">
        <v>234</v>
      </c>
      <c r="D21" s="169"/>
      <c r="E21" s="169"/>
      <c r="F21" s="169"/>
      <c r="G21" s="169"/>
      <c r="H21" s="169"/>
      <c r="I21" s="170"/>
      <c r="J21" s="62"/>
      <c r="K21" s="109"/>
      <c r="L21" s="53"/>
      <c r="M21" s="124"/>
      <c r="N21" s="124"/>
      <c r="O21" s="109"/>
      <c r="P21" s="41"/>
      <c r="Q21" s="41"/>
    </row>
    <row r="22" spans="2:17" x14ac:dyDescent="0.25">
      <c r="B22" s="128" t="s">
        <v>285</v>
      </c>
      <c r="C22" s="129"/>
      <c r="D22" s="129"/>
      <c r="E22" s="129"/>
      <c r="F22" s="129"/>
      <c r="G22" s="129"/>
      <c r="H22" s="129"/>
      <c r="I22" s="129"/>
      <c r="J22" s="130"/>
    </row>
    <row r="23" spans="2:17" s="38" customFormat="1" x14ac:dyDescent="0.25">
      <c r="B23" s="36" t="s">
        <v>138</v>
      </c>
      <c r="C23" s="229" t="s">
        <v>235</v>
      </c>
      <c r="D23" s="169"/>
      <c r="E23" s="169"/>
      <c r="F23" s="169"/>
      <c r="G23" s="169"/>
      <c r="H23" s="169"/>
      <c r="I23" s="170"/>
      <c r="J23" s="62"/>
      <c r="K23" s="110"/>
      <c r="L23" s="51"/>
      <c r="M23" s="125"/>
      <c r="N23" s="125"/>
      <c r="O23" s="110"/>
    </row>
    <row r="24" spans="2:17" s="38" customFormat="1" ht="15" customHeight="1" x14ac:dyDescent="0.25">
      <c r="B24" s="36" t="s">
        <v>139</v>
      </c>
      <c r="C24" s="229" t="s">
        <v>236</v>
      </c>
      <c r="D24" s="169"/>
      <c r="E24" s="169"/>
      <c r="F24" s="169"/>
      <c r="G24" s="169"/>
      <c r="H24" s="169"/>
      <c r="I24" s="170"/>
      <c r="J24" s="62"/>
      <c r="K24" s="110"/>
      <c r="L24" s="51"/>
      <c r="M24" s="125"/>
      <c r="N24" s="125"/>
      <c r="O24" s="110"/>
    </row>
    <row r="25" spans="2:17" s="38" customFormat="1" x14ac:dyDescent="0.25">
      <c r="B25" s="36" t="s">
        <v>140</v>
      </c>
      <c r="C25" s="229" t="s">
        <v>237</v>
      </c>
      <c r="D25" s="169"/>
      <c r="E25" s="169"/>
      <c r="F25" s="169"/>
      <c r="G25" s="169"/>
      <c r="H25" s="169"/>
      <c r="I25" s="170"/>
      <c r="J25" s="62"/>
      <c r="K25" s="110"/>
      <c r="L25" s="51"/>
      <c r="M25" s="125"/>
      <c r="N25" s="125"/>
      <c r="O25" s="110"/>
    </row>
    <row r="26" spans="2:17" s="38" customFormat="1" x14ac:dyDescent="0.25">
      <c r="B26" s="36" t="s">
        <v>141</v>
      </c>
      <c r="C26" s="241" t="s">
        <v>318</v>
      </c>
      <c r="D26" s="169"/>
      <c r="E26" s="169"/>
      <c r="F26" s="169"/>
      <c r="G26" s="169"/>
      <c r="H26" s="169"/>
      <c r="I26" s="170"/>
      <c r="J26" s="62"/>
      <c r="K26" s="110"/>
      <c r="L26" s="51"/>
      <c r="M26" s="125"/>
      <c r="N26" s="125"/>
      <c r="O26" s="110"/>
    </row>
    <row r="27" spans="2:17" x14ac:dyDescent="0.25">
      <c r="B27" s="128" t="s">
        <v>286</v>
      </c>
      <c r="C27" s="129"/>
      <c r="D27" s="129"/>
      <c r="E27" s="129"/>
      <c r="F27" s="129"/>
      <c r="G27" s="129"/>
      <c r="H27" s="129"/>
      <c r="I27" s="129"/>
      <c r="J27" s="130"/>
    </row>
    <row r="28" spans="2:17" s="38" customFormat="1" ht="30" customHeight="1" x14ac:dyDescent="0.25">
      <c r="B28" s="36" t="s">
        <v>273</v>
      </c>
      <c r="C28" s="230" t="s">
        <v>303</v>
      </c>
      <c r="D28" s="231"/>
      <c r="E28" s="231"/>
      <c r="F28" s="231"/>
      <c r="G28" s="231"/>
      <c r="H28" s="231"/>
      <c r="I28" s="232"/>
      <c r="J28" s="63"/>
      <c r="K28" s="110"/>
      <c r="L28" s="51"/>
      <c r="M28" s="125"/>
      <c r="N28" s="125"/>
      <c r="O28" s="110"/>
    </row>
    <row r="29" spans="2:17" s="38" customFormat="1" x14ac:dyDescent="0.25">
      <c r="B29" s="36" t="s">
        <v>274</v>
      </c>
      <c r="C29" s="230" t="s">
        <v>260</v>
      </c>
      <c r="D29" s="231"/>
      <c r="E29" s="231"/>
      <c r="F29" s="231"/>
      <c r="G29" s="231"/>
      <c r="H29" s="231"/>
      <c r="I29" s="232"/>
      <c r="J29" s="63"/>
      <c r="K29" s="110"/>
      <c r="L29" s="51"/>
      <c r="M29" s="125"/>
      <c r="N29" s="125"/>
      <c r="O29" s="110"/>
    </row>
    <row r="30" spans="2:17" s="38" customFormat="1" x14ac:dyDescent="0.25">
      <c r="B30" s="36" t="s">
        <v>275</v>
      </c>
      <c r="C30" s="229" t="s">
        <v>238</v>
      </c>
      <c r="D30" s="169"/>
      <c r="E30" s="169"/>
      <c r="F30" s="169"/>
      <c r="G30" s="169"/>
      <c r="H30" s="169"/>
      <c r="I30" s="170"/>
      <c r="J30" s="62"/>
      <c r="K30" s="110"/>
      <c r="L30" s="51"/>
      <c r="M30" s="125"/>
      <c r="N30" s="125"/>
      <c r="O30" s="110"/>
    </row>
    <row r="31" spans="2:17" s="38" customFormat="1" x14ac:dyDescent="0.25">
      <c r="B31" s="36" t="s">
        <v>276</v>
      </c>
      <c r="C31" s="229" t="s">
        <v>239</v>
      </c>
      <c r="D31" s="169"/>
      <c r="E31" s="169"/>
      <c r="F31" s="169"/>
      <c r="G31" s="169"/>
      <c r="H31" s="169"/>
      <c r="I31" s="170"/>
      <c r="J31" s="62"/>
      <c r="K31" s="110"/>
      <c r="L31" s="51"/>
      <c r="M31" s="125"/>
      <c r="N31" s="125"/>
      <c r="O31" s="110"/>
    </row>
    <row r="32" spans="2:17" s="38" customFormat="1" x14ac:dyDescent="0.25">
      <c r="B32" s="36" t="s">
        <v>277</v>
      </c>
      <c r="C32" s="229" t="s">
        <v>240</v>
      </c>
      <c r="D32" s="169"/>
      <c r="E32" s="169"/>
      <c r="F32" s="169"/>
      <c r="G32" s="169"/>
      <c r="H32" s="169"/>
      <c r="I32" s="170"/>
      <c r="J32" s="62"/>
      <c r="K32" s="110"/>
      <c r="L32" s="51"/>
      <c r="M32" s="125"/>
      <c r="N32" s="125"/>
      <c r="O32" s="110"/>
    </row>
    <row r="33" spans="2:15" s="38" customFormat="1" ht="30" customHeight="1" x14ac:dyDescent="0.25">
      <c r="B33" s="36" t="s">
        <v>278</v>
      </c>
      <c r="C33" s="229" t="s">
        <v>241</v>
      </c>
      <c r="D33" s="169"/>
      <c r="E33" s="169"/>
      <c r="F33" s="169"/>
      <c r="G33" s="169"/>
      <c r="H33" s="169"/>
      <c r="I33" s="170"/>
      <c r="J33" s="62"/>
      <c r="K33" s="110"/>
      <c r="L33" s="51"/>
      <c r="M33" s="125"/>
      <c r="N33" s="125"/>
      <c r="O33" s="110"/>
    </row>
    <row r="34" spans="2:15" s="38" customFormat="1" ht="30" customHeight="1" x14ac:dyDescent="0.25">
      <c r="B34" s="36" t="s">
        <v>279</v>
      </c>
      <c r="C34" s="241" t="s">
        <v>319</v>
      </c>
      <c r="D34" s="169"/>
      <c r="E34" s="169"/>
      <c r="F34" s="169"/>
      <c r="G34" s="169"/>
      <c r="H34" s="169"/>
      <c r="I34" s="170"/>
      <c r="J34" s="62"/>
      <c r="K34" s="110"/>
      <c r="L34" s="51"/>
      <c r="M34" s="125"/>
      <c r="N34" s="125"/>
      <c r="O34" s="110"/>
    </row>
    <row r="35" spans="2:15" s="38" customFormat="1" x14ac:dyDescent="0.25">
      <c r="B35" s="36" t="s">
        <v>280</v>
      </c>
      <c r="C35" s="229" t="s">
        <v>242</v>
      </c>
      <c r="D35" s="169"/>
      <c r="E35" s="169"/>
      <c r="F35" s="169"/>
      <c r="G35" s="169"/>
      <c r="H35" s="169"/>
      <c r="I35" s="170"/>
      <c r="J35" s="62"/>
      <c r="K35" s="110"/>
      <c r="L35" s="51"/>
      <c r="M35" s="125"/>
      <c r="N35" s="125"/>
      <c r="O35" s="110"/>
    </row>
    <row r="36" spans="2:15" s="38" customFormat="1" ht="15" customHeight="1" x14ac:dyDescent="0.25">
      <c r="B36" s="36" t="s">
        <v>281</v>
      </c>
      <c r="C36" s="233" t="s">
        <v>353</v>
      </c>
      <c r="D36" s="169"/>
      <c r="E36" s="169"/>
      <c r="F36" s="169"/>
      <c r="G36" s="169"/>
      <c r="H36" s="169"/>
      <c r="I36" s="170"/>
      <c r="J36" s="62"/>
      <c r="K36" s="110"/>
      <c r="L36" s="51"/>
      <c r="M36" s="125"/>
      <c r="N36" s="125"/>
      <c r="O36" s="110"/>
    </row>
    <row r="37" spans="2:15" s="38" customFormat="1" ht="30" customHeight="1" x14ac:dyDescent="0.25">
      <c r="B37" s="36" t="s">
        <v>282</v>
      </c>
      <c r="C37" s="229" t="s">
        <v>243</v>
      </c>
      <c r="D37" s="169"/>
      <c r="E37" s="169"/>
      <c r="F37" s="169"/>
      <c r="G37" s="169"/>
      <c r="H37" s="169"/>
      <c r="I37" s="170"/>
      <c r="J37" s="62"/>
      <c r="K37" s="110"/>
      <c r="L37" s="51"/>
      <c r="M37" s="125"/>
      <c r="N37" s="125"/>
      <c r="O37" s="110"/>
    </row>
    <row r="38" spans="2:15" s="38" customFormat="1" ht="30" customHeight="1" x14ac:dyDescent="0.25">
      <c r="B38" s="36" t="s">
        <v>304</v>
      </c>
      <c r="C38" s="229" t="s">
        <v>261</v>
      </c>
      <c r="D38" s="169"/>
      <c r="E38" s="169"/>
      <c r="F38" s="169"/>
      <c r="G38" s="169"/>
      <c r="H38" s="169"/>
      <c r="I38" s="170"/>
      <c r="J38" s="62"/>
      <c r="K38" s="110"/>
      <c r="L38" s="51"/>
      <c r="M38" s="125"/>
      <c r="N38" s="125"/>
      <c r="O38" s="110"/>
    </row>
    <row r="39" spans="2:15" s="38" customFormat="1" ht="30" customHeight="1" x14ac:dyDescent="0.25">
      <c r="B39" s="36" t="s">
        <v>305</v>
      </c>
      <c r="C39" s="229" t="s">
        <v>244</v>
      </c>
      <c r="D39" s="169"/>
      <c r="E39" s="169"/>
      <c r="F39" s="169"/>
      <c r="G39" s="169"/>
      <c r="H39" s="169"/>
      <c r="I39" s="170"/>
      <c r="J39" s="62"/>
      <c r="K39" s="110"/>
      <c r="L39" s="51"/>
      <c r="M39" s="125"/>
      <c r="N39" s="125"/>
      <c r="O39" s="110"/>
    </row>
    <row r="40" spans="2:15" s="38" customFormat="1" ht="15" customHeight="1" x14ac:dyDescent="0.25">
      <c r="B40" s="151" t="s">
        <v>124</v>
      </c>
      <c r="C40" s="152"/>
      <c r="D40" s="152"/>
      <c r="E40" s="152"/>
      <c r="F40" s="152"/>
      <c r="G40" s="152"/>
      <c r="H40" s="152"/>
      <c r="I40" s="57" t="s">
        <v>320</v>
      </c>
      <c r="J40" s="67" t="str">
        <f>IF(N14&lt;&gt;0,M14/N14,"")</f>
        <v/>
      </c>
      <c r="K40" s="110"/>
      <c r="L40" s="51"/>
      <c r="M40" s="125"/>
      <c r="N40" s="125"/>
      <c r="O40" s="110"/>
    </row>
    <row r="41" spans="2:15" x14ac:dyDescent="0.25">
      <c r="B41" s="128" t="s">
        <v>283</v>
      </c>
      <c r="C41" s="129"/>
      <c r="D41" s="129"/>
      <c r="E41" s="129"/>
      <c r="F41" s="129"/>
      <c r="G41" s="129"/>
      <c r="H41" s="129"/>
      <c r="I41" s="129"/>
      <c r="J41" s="130"/>
    </row>
    <row r="42" spans="2:15" s="38" customFormat="1" x14ac:dyDescent="0.25">
      <c r="B42" s="36" t="s">
        <v>148</v>
      </c>
      <c r="C42" s="229" t="s">
        <v>90</v>
      </c>
      <c r="D42" s="169"/>
      <c r="E42" s="169"/>
      <c r="F42" s="169"/>
      <c r="G42" s="169"/>
      <c r="H42" s="169"/>
      <c r="I42" s="170"/>
      <c r="J42" s="62"/>
      <c r="K42" s="110"/>
      <c r="L42" s="51"/>
      <c r="M42" s="125"/>
      <c r="N42" s="125"/>
      <c r="O42" s="110"/>
    </row>
    <row r="43" spans="2:15" s="38" customFormat="1" ht="30" customHeight="1" x14ac:dyDescent="0.25">
      <c r="B43" s="36" t="s">
        <v>149</v>
      </c>
      <c r="C43" s="229" t="s">
        <v>245</v>
      </c>
      <c r="D43" s="169"/>
      <c r="E43" s="169"/>
      <c r="F43" s="169"/>
      <c r="G43" s="169"/>
      <c r="H43" s="169"/>
      <c r="I43" s="170"/>
      <c r="J43" s="62"/>
      <c r="K43" s="110"/>
      <c r="L43" s="51"/>
      <c r="M43" s="125"/>
      <c r="N43" s="125"/>
      <c r="O43" s="110"/>
    </row>
    <row r="44" spans="2:15" s="38" customFormat="1" ht="30" customHeight="1" x14ac:dyDescent="0.25">
      <c r="B44" s="36" t="s">
        <v>150</v>
      </c>
      <c r="C44" s="229" t="s">
        <v>246</v>
      </c>
      <c r="D44" s="169"/>
      <c r="E44" s="169"/>
      <c r="F44" s="169"/>
      <c r="G44" s="169"/>
      <c r="H44" s="169"/>
      <c r="I44" s="170"/>
      <c r="J44" s="62"/>
      <c r="K44" s="110"/>
      <c r="L44" s="51"/>
      <c r="M44" s="125"/>
      <c r="N44" s="125"/>
      <c r="O44" s="110"/>
    </row>
    <row r="45" spans="2:15" s="38" customFormat="1" x14ac:dyDescent="0.25">
      <c r="B45" s="36" t="s">
        <v>287</v>
      </c>
      <c r="C45" s="229" t="s">
        <v>247</v>
      </c>
      <c r="D45" s="169"/>
      <c r="E45" s="169"/>
      <c r="F45" s="169"/>
      <c r="G45" s="169"/>
      <c r="H45" s="169"/>
      <c r="I45" s="170"/>
      <c r="J45" s="62"/>
      <c r="K45" s="110"/>
      <c r="L45" s="51"/>
      <c r="M45" s="125"/>
      <c r="N45" s="125"/>
      <c r="O45" s="110"/>
    </row>
    <row r="46" spans="2:15" x14ac:dyDescent="0.25">
      <c r="B46" s="177" t="s">
        <v>288</v>
      </c>
      <c r="C46" s="178"/>
      <c r="D46" s="178"/>
      <c r="E46" s="178"/>
      <c r="F46" s="178"/>
      <c r="G46" s="178"/>
      <c r="H46" s="178"/>
      <c r="I46" s="178"/>
      <c r="J46" s="179"/>
    </row>
    <row r="47" spans="2:15" s="38" customFormat="1" ht="60" customHeight="1" x14ac:dyDescent="0.25">
      <c r="B47" s="36" t="s">
        <v>151</v>
      </c>
      <c r="C47" s="229" t="s">
        <v>248</v>
      </c>
      <c r="D47" s="169"/>
      <c r="E47" s="169"/>
      <c r="F47" s="169"/>
      <c r="G47" s="169"/>
      <c r="H47" s="169"/>
      <c r="I47" s="170"/>
      <c r="J47" s="64"/>
      <c r="K47" s="110"/>
      <c r="L47" s="51"/>
      <c r="M47" s="125"/>
      <c r="N47" s="125"/>
      <c r="O47" s="110"/>
    </row>
    <row r="48" spans="2:15" s="38" customFormat="1" x14ac:dyDescent="0.25">
      <c r="B48" s="36" t="s">
        <v>152</v>
      </c>
      <c r="C48" s="229" t="s">
        <v>44</v>
      </c>
      <c r="D48" s="169"/>
      <c r="E48" s="169"/>
      <c r="F48" s="169"/>
      <c r="G48" s="169"/>
      <c r="H48" s="169"/>
      <c r="I48" s="170"/>
      <c r="J48" s="64"/>
      <c r="K48" s="110"/>
      <c r="L48" s="51"/>
      <c r="M48" s="125"/>
      <c r="N48" s="125"/>
      <c r="O48" s="110"/>
    </row>
    <row r="49" spans="2:15" s="38" customFormat="1" ht="45" customHeight="1" x14ac:dyDescent="0.25">
      <c r="B49" s="36" t="s">
        <v>153</v>
      </c>
      <c r="C49" s="229" t="s">
        <v>89</v>
      </c>
      <c r="D49" s="169"/>
      <c r="E49" s="169"/>
      <c r="F49" s="169"/>
      <c r="G49" s="169"/>
      <c r="H49" s="169"/>
      <c r="I49" s="170"/>
      <c r="J49" s="64"/>
      <c r="K49" s="110"/>
      <c r="L49" s="51"/>
      <c r="M49" s="125"/>
      <c r="N49" s="125"/>
      <c r="O49" s="110"/>
    </row>
    <row r="50" spans="2:15" x14ac:dyDescent="0.25">
      <c r="B50" s="128" t="s">
        <v>165</v>
      </c>
      <c r="C50" s="129"/>
      <c r="D50" s="129"/>
      <c r="E50" s="129"/>
      <c r="F50" s="129"/>
      <c r="G50" s="129"/>
      <c r="H50" s="129"/>
      <c r="I50" s="129"/>
      <c r="J50" s="130"/>
    </row>
    <row r="51" spans="2:15" s="38" customFormat="1" x14ac:dyDescent="0.25">
      <c r="B51" s="36" t="s">
        <v>154</v>
      </c>
      <c r="C51" s="229" t="s">
        <v>88</v>
      </c>
      <c r="D51" s="169"/>
      <c r="E51" s="169"/>
      <c r="F51" s="169"/>
      <c r="G51" s="169"/>
      <c r="H51" s="169"/>
      <c r="I51" s="170"/>
      <c r="J51" s="62"/>
      <c r="K51" s="110"/>
      <c r="L51" s="51"/>
      <c r="M51" s="125"/>
      <c r="N51" s="125"/>
      <c r="O51" s="110"/>
    </row>
    <row r="52" spans="2:15" s="38" customFormat="1" ht="45" customHeight="1" x14ac:dyDescent="0.25">
      <c r="B52" s="36" t="s">
        <v>155</v>
      </c>
      <c r="C52" s="229" t="s">
        <v>249</v>
      </c>
      <c r="D52" s="169"/>
      <c r="E52" s="169"/>
      <c r="F52" s="169"/>
      <c r="G52" s="169"/>
      <c r="H52" s="169"/>
      <c r="I52" s="170"/>
      <c r="J52" s="62"/>
      <c r="K52" s="110"/>
      <c r="L52" s="51"/>
      <c r="M52" s="125"/>
      <c r="N52" s="125"/>
      <c r="O52" s="110"/>
    </row>
    <row r="53" spans="2:15" s="38" customFormat="1" x14ac:dyDescent="0.25">
      <c r="B53" s="36" t="s">
        <v>156</v>
      </c>
      <c r="C53" s="229" t="s">
        <v>26</v>
      </c>
      <c r="D53" s="169"/>
      <c r="E53" s="169"/>
      <c r="F53" s="169"/>
      <c r="G53" s="169"/>
      <c r="H53" s="169"/>
      <c r="I53" s="170"/>
      <c r="J53" s="62"/>
      <c r="K53" s="110"/>
      <c r="L53" s="51"/>
      <c r="M53" s="125"/>
      <c r="N53" s="125"/>
      <c r="O53" s="110"/>
    </row>
    <row r="54" spans="2:15" s="38" customFormat="1" ht="30" customHeight="1" x14ac:dyDescent="0.25">
      <c r="B54" s="36" t="s">
        <v>157</v>
      </c>
      <c r="C54" s="229" t="s">
        <v>86</v>
      </c>
      <c r="D54" s="169"/>
      <c r="E54" s="169"/>
      <c r="F54" s="169"/>
      <c r="G54" s="169"/>
      <c r="H54" s="169"/>
      <c r="I54" s="170"/>
      <c r="J54" s="62"/>
      <c r="K54" s="110"/>
      <c r="L54" s="51"/>
      <c r="M54" s="125"/>
      <c r="N54" s="125"/>
      <c r="O54" s="110"/>
    </row>
    <row r="55" spans="2:15" s="38" customFormat="1" x14ac:dyDescent="0.25">
      <c r="B55" s="36" t="s">
        <v>158</v>
      </c>
      <c r="C55" s="229" t="s">
        <v>27</v>
      </c>
      <c r="D55" s="169"/>
      <c r="E55" s="169"/>
      <c r="F55" s="169"/>
      <c r="G55" s="169"/>
      <c r="H55" s="169"/>
      <c r="I55" s="170"/>
      <c r="J55" s="62"/>
      <c r="K55" s="110"/>
      <c r="L55" s="51"/>
      <c r="M55" s="125"/>
      <c r="N55" s="125"/>
      <c r="O55" s="110"/>
    </row>
    <row r="56" spans="2:15" s="38" customFormat="1" ht="30" customHeight="1" x14ac:dyDescent="0.25">
      <c r="B56" s="36" t="s">
        <v>159</v>
      </c>
      <c r="C56" s="229" t="s">
        <v>28</v>
      </c>
      <c r="D56" s="169"/>
      <c r="E56" s="169"/>
      <c r="F56" s="169"/>
      <c r="G56" s="169"/>
      <c r="H56" s="169"/>
      <c r="I56" s="170"/>
      <c r="J56" s="62"/>
      <c r="K56" s="110"/>
      <c r="L56" s="51"/>
      <c r="M56" s="125"/>
      <c r="N56" s="125"/>
      <c r="O56" s="110"/>
    </row>
    <row r="57" spans="2:15" s="38" customFormat="1" ht="30" customHeight="1" x14ac:dyDescent="0.25">
      <c r="B57" s="36" t="s">
        <v>160</v>
      </c>
      <c r="C57" s="229" t="s">
        <v>85</v>
      </c>
      <c r="D57" s="169"/>
      <c r="E57" s="169"/>
      <c r="F57" s="169"/>
      <c r="G57" s="169"/>
      <c r="H57" s="169"/>
      <c r="I57" s="170"/>
      <c r="J57" s="62"/>
      <c r="K57" s="110"/>
      <c r="L57" s="51"/>
      <c r="M57" s="125"/>
      <c r="N57" s="125"/>
      <c r="O57" s="110"/>
    </row>
    <row r="58" spans="2:15" s="38" customFormat="1" x14ac:dyDescent="0.25">
      <c r="B58" s="36" t="s">
        <v>161</v>
      </c>
      <c r="C58" s="229" t="s">
        <v>84</v>
      </c>
      <c r="D58" s="169"/>
      <c r="E58" s="169"/>
      <c r="F58" s="169"/>
      <c r="G58" s="169"/>
      <c r="H58" s="169"/>
      <c r="I58" s="170"/>
      <c r="J58" s="62"/>
      <c r="K58" s="110"/>
      <c r="L58" s="51"/>
      <c r="M58" s="125"/>
      <c r="N58" s="125"/>
      <c r="O58" s="110"/>
    </row>
    <row r="59" spans="2:15" s="38" customFormat="1" x14ac:dyDescent="0.25">
      <c r="B59" s="36" t="s">
        <v>162</v>
      </c>
      <c r="C59" s="229" t="s">
        <v>29</v>
      </c>
      <c r="D59" s="169"/>
      <c r="E59" s="169"/>
      <c r="F59" s="169"/>
      <c r="G59" s="169"/>
      <c r="H59" s="169"/>
      <c r="I59" s="170"/>
      <c r="J59" s="62"/>
      <c r="K59" s="110"/>
      <c r="L59" s="51"/>
      <c r="M59" s="125"/>
      <c r="N59" s="125"/>
      <c r="O59" s="110"/>
    </row>
    <row r="60" spans="2:15" x14ac:dyDescent="0.25">
      <c r="B60" s="128" t="s">
        <v>289</v>
      </c>
      <c r="C60" s="129"/>
      <c r="D60" s="129"/>
      <c r="E60" s="129"/>
      <c r="F60" s="129"/>
      <c r="G60" s="129"/>
      <c r="H60" s="129"/>
      <c r="I60" s="129"/>
      <c r="J60" s="130"/>
    </row>
    <row r="61" spans="2:15" s="38" customFormat="1" ht="15" customHeight="1" x14ac:dyDescent="0.25">
      <c r="B61" s="36" t="s">
        <v>163</v>
      </c>
      <c r="C61" s="236" t="s">
        <v>250</v>
      </c>
      <c r="D61" s="237"/>
      <c r="E61" s="237"/>
      <c r="F61" s="237"/>
      <c r="G61" s="237"/>
      <c r="H61" s="237"/>
      <c r="I61" s="238"/>
      <c r="J61" s="62"/>
      <c r="K61" s="110"/>
      <c r="L61" s="51"/>
      <c r="M61" s="125"/>
      <c r="N61" s="125"/>
      <c r="O61" s="110"/>
    </row>
    <row r="62" spans="2:15" s="38" customFormat="1" x14ac:dyDescent="0.25">
      <c r="B62" s="36" t="s">
        <v>164</v>
      </c>
      <c r="C62" s="236" t="s">
        <v>290</v>
      </c>
      <c r="D62" s="237"/>
      <c r="E62" s="237"/>
      <c r="F62" s="237"/>
      <c r="G62" s="237"/>
      <c r="H62" s="237"/>
      <c r="I62" s="238"/>
      <c r="J62" s="62"/>
      <c r="K62" s="110"/>
      <c r="L62" s="51"/>
      <c r="M62" s="125"/>
      <c r="N62" s="125"/>
      <c r="O62" s="110"/>
    </row>
    <row r="63" spans="2:15" x14ac:dyDescent="0.25">
      <c r="B63" s="128" t="s">
        <v>291</v>
      </c>
      <c r="C63" s="129"/>
      <c r="D63" s="129"/>
      <c r="E63" s="129"/>
      <c r="F63" s="129"/>
      <c r="G63" s="129"/>
      <c r="H63" s="129"/>
      <c r="I63" s="129"/>
      <c r="J63" s="130"/>
    </row>
    <row r="64" spans="2:15" s="38" customFormat="1" x14ac:dyDescent="0.25">
      <c r="B64" s="36" t="s">
        <v>292</v>
      </c>
      <c r="C64" s="229" t="s">
        <v>251</v>
      </c>
      <c r="D64" s="169"/>
      <c r="E64" s="169"/>
      <c r="F64" s="169"/>
      <c r="G64" s="169"/>
      <c r="H64" s="169"/>
      <c r="I64" s="170"/>
      <c r="J64" s="62"/>
      <c r="K64" s="110"/>
      <c r="L64" s="51"/>
      <c r="M64" s="125"/>
      <c r="N64" s="125"/>
      <c r="O64" s="110"/>
    </row>
    <row r="65" spans="2:15" s="38" customFormat="1" x14ac:dyDescent="0.25">
      <c r="B65" s="36" t="s">
        <v>293</v>
      </c>
      <c r="C65" s="229" t="s">
        <v>252</v>
      </c>
      <c r="D65" s="169"/>
      <c r="E65" s="169"/>
      <c r="F65" s="169"/>
      <c r="G65" s="169"/>
      <c r="H65" s="169"/>
      <c r="I65" s="170"/>
      <c r="J65" s="62"/>
      <c r="K65" s="110"/>
      <c r="L65" s="51"/>
      <c r="M65" s="125"/>
      <c r="N65" s="125"/>
      <c r="O65" s="110"/>
    </row>
    <row r="66" spans="2:15" s="38" customFormat="1" x14ac:dyDescent="0.25">
      <c r="B66" s="36" t="s">
        <v>294</v>
      </c>
      <c r="C66" s="229" t="s">
        <v>253</v>
      </c>
      <c r="D66" s="169"/>
      <c r="E66" s="169"/>
      <c r="F66" s="169"/>
      <c r="G66" s="169"/>
      <c r="H66" s="169"/>
      <c r="I66" s="170"/>
      <c r="J66" s="62"/>
      <c r="K66" s="110"/>
      <c r="L66" s="51"/>
      <c r="M66" s="125"/>
      <c r="N66" s="125"/>
      <c r="O66" s="110"/>
    </row>
    <row r="67" spans="2:15" s="38" customFormat="1" x14ac:dyDescent="0.25">
      <c r="B67" s="36" t="s">
        <v>295</v>
      </c>
      <c r="C67" s="229" t="s">
        <v>254</v>
      </c>
      <c r="D67" s="169"/>
      <c r="E67" s="169"/>
      <c r="F67" s="169"/>
      <c r="G67" s="169"/>
      <c r="H67" s="169"/>
      <c r="I67" s="170"/>
      <c r="J67" s="65"/>
      <c r="K67" s="110"/>
      <c r="L67" s="51"/>
      <c r="M67" s="125"/>
      <c r="N67" s="125"/>
      <c r="O67" s="110"/>
    </row>
    <row r="68" spans="2:15" x14ac:dyDescent="0.25">
      <c r="B68" s="128" t="s">
        <v>298</v>
      </c>
      <c r="C68" s="129"/>
      <c r="D68" s="129"/>
      <c r="E68" s="129"/>
      <c r="F68" s="129"/>
      <c r="G68" s="129"/>
      <c r="H68" s="129"/>
      <c r="I68" s="129"/>
      <c r="J68" s="130"/>
    </row>
    <row r="69" spans="2:15" s="38" customFormat="1" x14ac:dyDescent="0.25">
      <c r="B69" s="36" t="s">
        <v>296</v>
      </c>
      <c r="C69" s="229" t="s">
        <v>83</v>
      </c>
      <c r="D69" s="169"/>
      <c r="E69" s="169"/>
      <c r="F69" s="169"/>
      <c r="G69" s="169"/>
      <c r="H69" s="169"/>
      <c r="I69" s="170"/>
      <c r="J69" s="62"/>
      <c r="K69" s="110"/>
      <c r="L69" s="51"/>
      <c r="M69" s="125"/>
      <c r="N69" s="125"/>
      <c r="O69" s="110"/>
    </row>
    <row r="70" spans="2:15" s="38" customFormat="1" x14ac:dyDescent="0.25">
      <c r="B70" s="36" t="s">
        <v>297</v>
      </c>
      <c r="C70" s="229" t="s">
        <v>30</v>
      </c>
      <c r="D70" s="169"/>
      <c r="E70" s="169"/>
      <c r="F70" s="169"/>
      <c r="G70" s="169"/>
      <c r="H70" s="169"/>
      <c r="I70" s="170"/>
      <c r="J70" s="62"/>
      <c r="K70" s="110"/>
      <c r="L70" s="51"/>
      <c r="M70" s="125"/>
      <c r="N70" s="125"/>
      <c r="O70" s="110"/>
    </row>
    <row r="71" spans="2:15" ht="15" customHeight="1" x14ac:dyDescent="0.25">
      <c r="B71" s="239" t="s">
        <v>299</v>
      </c>
      <c r="C71" s="240"/>
      <c r="D71" s="240"/>
      <c r="E71" s="240"/>
      <c r="F71" s="240"/>
      <c r="G71" s="240"/>
      <c r="H71" s="240"/>
      <c r="I71" s="58" t="s">
        <v>320</v>
      </c>
      <c r="J71" s="68" t="str">
        <f>IF(N15&lt;&gt;0,M15/N15,"")</f>
        <v/>
      </c>
    </row>
    <row r="72" spans="2:15" s="38" customFormat="1" x14ac:dyDescent="0.25">
      <c r="B72" s="36" t="s">
        <v>99</v>
      </c>
      <c r="C72" s="229" t="s">
        <v>255</v>
      </c>
      <c r="D72" s="169"/>
      <c r="E72" s="169"/>
      <c r="F72" s="169"/>
      <c r="G72" s="169"/>
      <c r="H72" s="169"/>
      <c r="I72" s="170"/>
      <c r="J72" s="62"/>
      <c r="K72" s="110"/>
      <c r="L72" s="51"/>
      <c r="M72" s="125"/>
      <c r="N72" s="125"/>
      <c r="O72" s="110"/>
    </row>
    <row r="73" spans="2:15" s="38" customFormat="1" x14ac:dyDescent="0.25">
      <c r="B73" s="36" t="s">
        <v>98</v>
      </c>
      <c r="C73" s="229" t="s">
        <v>122</v>
      </c>
      <c r="D73" s="169"/>
      <c r="E73" s="169"/>
      <c r="F73" s="169"/>
      <c r="G73" s="169"/>
      <c r="H73" s="169"/>
      <c r="I73" s="170"/>
      <c r="J73" s="62"/>
      <c r="K73" s="110"/>
      <c r="L73" s="51"/>
      <c r="M73" s="125"/>
      <c r="N73" s="125"/>
      <c r="O73" s="110"/>
    </row>
    <row r="74" spans="2:15" s="38" customFormat="1" x14ac:dyDescent="0.25">
      <c r="B74" s="36" t="s">
        <v>97</v>
      </c>
      <c r="C74" s="229" t="s">
        <v>82</v>
      </c>
      <c r="D74" s="169"/>
      <c r="E74" s="169"/>
      <c r="F74" s="169"/>
      <c r="G74" s="169"/>
      <c r="H74" s="169"/>
      <c r="I74" s="170"/>
      <c r="J74" s="62"/>
      <c r="K74" s="110"/>
      <c r="L74" s="51"/>
      <c r="M74" s="125"/>
      <c r="N74" s="125"/>
      <c r="O74" s="110"/>
    </row>
    <row r="75" spans="2:15" s="38" customFormat="1" x14ac:dyDescent="0.25">
      <c r="B75" s="36" t="s">
        <v>96</v>
      </c>
      <c r="C75" s="229" t="s">
        <v>31</v>
      </c>
      <c r="D75" s="169"/>
      <c r="E75" s="169"/>
      <c r="F75" s="169"/>
      <c r="G75" s="169"/>
      <c r="H75" s="169"/>
      <c r="I75" s="170"/>
      <c r="J75" s="62"/>
      <c r="K75" s="110"/>
      <c r="L75" s="51"/>
      <c r="M75" s="125"/>
      <c r="N75" s="125"/>
      <c r="O75" s="110"/>
    </row>
    <row r="76" spans="2:15" s="38" customFormat="1" ht="30" customHeight="1" x14ac:dyDescent="0.25">
      <c r="B76" s="36" t="s">
        <v>94</v>
      </c>
      <c r="C76" s="229" t="s">
        <v>81</v>
      </c>
      <c r="D76" s="169"/>
      <c r="E76" s="169"/>
      <c r="F76" s="169"/>
      <c r="G76" s="169"/>
      <c r="H76" s="169"/>
      <c r="I76" s="170"/>
      <c r="J76" s="62"/>
      <c r="K76" s="110"/>
      <c r="L76" s="51"/>
      <c r="M76" s="125"/>
      <c r="N76" s="125"/>
      <c r="O76" s="110"/>
    </row>
    <row r="77" spans="2:15" s="38" customFormat="1" ht="30" customHeight="1" x14ac:dyDescent="0.25">
      <c r="B77" s="36" t="s">
        <v>92</v>
      </c>
      <c r="C77" s="229" t="s">
        <v>80</v>
      </c>
      <c r="D77" s="169"/>
      <c r="E77" s="169"/>
      <c r="F77" s="169"/>
      <c r="G77" s="169"/>
      <c r="H77" s="169"/>
      <c r="I77" s="170"/>
      <c r="J77" s="62"/>
      <c r="K77" s="110"/>
      <c r="L77" s="51"/>
      <c r="M77" s="125"/>
      <c r="N77" s="125"/>
      <c r="O77" s="110"/>
    </row>
    <row r="78" spans="2:15" s="38" customFormat="1" ht="30.75" customHeight="1" x14ac:dyDescent="0.25">
      <c r="B78" s="36" t="s">
        <v>91</v>
      </c>
      <c r="C78" s="229" t="s">
        <v>32</v>
      </c>
      <c r="D78" s="169"/>
      <c r="E78" s="169"/>
      <c r="F78" s="169"/>
      <c r="G78" s="169"/>
      <c r="H78" s="169"/>
      <c r="I78" s="170"/>
      <c r="J78" s="62"/>
      <c r="K78" s="110"/>
      <c r="L78" s="51"/>
      <c r="M78" s="125"/>
      <c r="N78" s="125"/>
      <c r="O78" s="110"/>
    </row>
    <row r="79" spans="2:15" s="38" customFormat="1" ht="15" customHeight="1" x14ac:dyDescent="0.25">
      <c r="B79" s="36" t="s">
        <v>119</v>
      </c>
      <c r="C79" s="229" t="s">
        <v>33</v>
      </c>
      <c r="D79" s="169"/>
      <c r="E79" s="169"/>
      <c r="F79" s="169"/>
      <c r="G79" s="169"/>
      <c r="H79" s="169"/>
      <c r="I79" s="170"/>
      <c r="J79" s="62"/>
      <c r="K79" s="110"/>
      <c r="L79" s="51"/>
      <c r="M79" s="125"/>
      <c r="N79" s="125"/>
      <c r="O79" s="110"/>
    </row>
    <row r="80" spans="2:15" s="38" customFormat="1" ht="45" customHeight="1" x14ac:dyDescent="0.25">
      <c r="B80" s="36" t="s">
        <v>126</v>
      </c>
      <c r="C80" s="229" t="s">
        <v>79</v>
      </c>
      <c r="D80" s="169"/>
      <c r="E80" s="169"/>
      <c r="F80" s="169"/>
      <c r="G80" s="169"/>
      <c r="H80" s="169"/>
      <c r="I80" s="170"/>
      <c r="J80" s="62"/>
      <c r="K80" s="110"/>
      <c r="L80" s="51"/>
      <c r="M80" s="125"/>
      <c r="N80" s="125"/>
      <c r="O80" s="110"/>
    </row>
    <row r="81" spans="2:15" s="38" customFormat="1" x14ac:dyDescent="0.25">
      <c r="B81" s="36" t="s">
        <v>127</v>
      </c>
      <c r="C81" s="229" t="s">
        <v>34</v>
      </c>
      <c r="D81" s="169"/>
      <c r="E81" s="169"/>
      <c r="F81" s="169"/>
      <c r="G81" s="169"/>
      <c r="H81" s="169"/>
      <c r="I81" s="170"/>
      <c r="J81" s="62"/>
      <c r="K81" s="110"/>
      <c r="L81" s="51"/>
      <c r="M81" s="125"/>
      <c r="N81" s="125"/>
      <c r="O81" s="110"/>
    </row>
    <row r="82" spans="2:15" s="38" customFormat="1" ht="30" customHeight="1" x14ac:dyDescent="0.25">
      <c r="B82" s="36" t="s">
        <v>167</v>
      </c>
      <c r="C82" s="229" t="s">
        <v>35</v>
      </c>
      <c r="D82" s="169"/>
      <c r="E82" s="169"/>
      <c r="F82" s="169"/>
      <c r="G82" s="169"/>
      <c r="H82" s="169"/>
      <c r="I82" s="170"/>
      <c r="J82" s="62"/>
      <c r="K82" s="110"/>
      <c r="L82" s="51"/>
      <c r="M82" s="125"/>
      <c r="N82" s="125"/>
      <c r="O82" s="110"/>
    </row>
    <row r="83" spans="2:15" s="38" customFormat="1" ht="30" customHeight="1" x14ac:dyDescent="0.25">
      <c r="B83" s="36" t="s">
        <v>168</v>
      </c>
      <c r="C83" s="229" t="s">
        <v>78</v>
      </c>
      <c r="D83" s="169"/>
      <c r="E83" s="169"/>
      <c r="F83" s="169"/>
      <c r="G83" s="169"/>
      <c r="H83" s="169"/>
      <c r="I83" s="170"/>
      <c r="J83" s="62"/>
      <c r="K83" s="110"/>
      <c r="L83" s="51"/>
      <c r="M83" s="125"/>
      <c r="N83" s="125"/>
      <c r="O83" s="110"/>
    </row>
    <row r="84" spans="2:15" s="38" customFormat="1" x14ac:dyDescent="0.25">
      <c r="B84" s="36" t="s">
        <v>169</v>
      </c>
      <c r="C84" s="229" t="s">
        <v>39</v>
      </c>
      <c r="D84" s="169"/>
      <c r="E84" s="169"/>
      <c r="F84" s="169"/>
      <c r="G84" s="169"/>
      <c r="H84" s="169"/>
      <c r="I84" s="170"/>
      <c r="J84" s="62"/>
      <c r="K84" s="110"/>
      <c r="L84" s="51"/>
      <c r="M84" s="125"/>
      <c r="N84" s="125"/>
      <c r="O84" s="110"/>
    </row>
    <row r="85" spans="2:15" s="38" customFormat="1" ht="15" customHeight="1" x14ac:dyDescent="0.25">
      <c r="B85" s="149" t="s">
        <v>125</v>
      </c>
      <c r="C85" s="150"/>
      <c r="D85" s="150"/>
      <c r="E85" s="150"/>
      <c r="F85" s="150"/>
      <c r="G85" s="150"/>
      <c r="H85" s="150"/>
      <c r="I85" s="57" t="s">
        <v>320</v>
      </c>
      <c r="J85" s="67" t="str">
        <f>IF(N16&lt;&gt;0,M16/N16,"")</f>
        <v/>
      </c>
      <c r="K85" s="110"/>
      <c r="L85" s="51"/>
      <c r="M85" s="125"/>
      <c r="N85" s="125"/>
      <c r="O85" s="110"/>
    </row>
    <row r="86" spans="2:15" x14ac:dyDescent="0.25">
      <c r="B86" s="128" t="s">
        <v>300</v>
      </c>
      <c r="C86" s="129"/>
      <c r="D86" s="129"/>
      <c r="E86" s="129"/>
      <c r="F86" s="129"/>
      <c r="G86" s="129"/>
      <c r="H86" s="129"/>
      <c r="I86" s="129"/>
      <c r="J86" s="130"/>
    </row>
    <row r="87" spans="2:15" s="38" customFormat="1" ht="30" customHeight="1" x14ac:dyDescent="0.25">
      <c r="B87" s="36" t="s">
        <v>170</v>
      </c>
      <c r="C87" s="229" t="s">
        <v>256</v>
      </c>
      <c r="D87" s="169"/>
      <c r="E87" s="169"/>
      <c r="F87" s="169"/>
      <c r="G87" s="169"/>
      <c r="H87" s="169"/>
      <c r="I87" s="170"/>
      <c r="J87" s="62"/>
      <c r="K87" s="110"/>
      <c r="L87" s="51"/>
      <c r="M87" s="125"/>
      <c r="N87" s="125"/>
      <c r="O87" s="110"/>
    </row>
    <row r="88" spans="2:15" s="38" customFormat="1" x14ac:dyDescent="0.25">
      <c r="B88" s="36" t="s">
        <v>171</v>
      </c>
      <c r="C88" s="229" t="s">
        <v>15</v>
      </c>
      <c r="D88" s="169"/>
      <c r="E88" s="169"/>
      <c r="F88" s="169"/>
      <c r="G88" s="169"/>
      <c r="H88" s="169"/>
      <c r="I88" s="170"/>
      <c r="J88" s="62"/>
      <c r="K88" s="110"/>
      <c r="L88" s="51"/>
      <c r="M88" s="125"/>
      <c r="N88" s="125"/>
      <c r="O88" s="110"/>
    </row>
    <row r="89" spans="2:15" s="38" customFormat="1" ht="30" customHeight="1" x14ac:dyDescent="0.25">
      <c r="B89" s="36" t="s">
        <v>172</v>
      </c>
      <c r="C89" s="229" t="s">
        <v>16</v>
      </c>
      <c r="D89" s="169"/>
      <c r="E89" s="169"/>
      <c r="F89" s="169"/>
      <c r="G89" s="169"/>
      <c r="H89" s="169"/>
      <c r="I89" s="170"/>
      <c r="J89" s="62"/>
      <c r="K89" s="110"/>
      <c r="L89" s="51"/>
      <c r="M89" s="125"/>
      <c r="N89" s="125"/>
      <c r="O89" s="110"/>
    </row>
    <row r="90" spans="2:15" x14ac:dyDescent="0.25">
      <c r="B90" s="128" t="s">
        <v>301</v>
      </c>
      <c r="C90" s="129"/>
      <c r="D90" s="129"/>
      <c r="E90" s="129"/>
      <c r="F90" s="129"/>
      <c r="G90" s="129"/>
      <c r="H90" s="129"/>
      <c r="I90" s="129"/>
      <c r="J90" s="130"/>
    </row>
    <row r="91" spans="2:15" s="38" customFormat="1" x14ac:dyDescent="0.25">
      <c r="B91" s="36" t="s">
        <v>174</v>
      </c>
      <c r="C91" s="229" t="s">
        <v>77</v>
      </c>
      <c r="D91" s="169"/>
      <c r="E91" s="169"/>
      <c r="F91" s="169"/>
      <c r="G91" s="169"/>
      <c r="H91" s="169"/>
      <c r="I91" s="170"/>
      <c r="J91" s="62"/>
      <c r="K91" s="110"/>
      <c r="L91" s="51"/>
      <c r="M91" s="125"/>
      <c r="N91" s="125"/>
      <c r="O91" s="110"/>
    </row>
    <row r="92" spans="2:15" s="38" customFormat="1" x14ac:dyDescent="0.25">
      <c r="B92" s="36" t="s">
        <v>175</v>
      </c>
      <c r="C92" s="236" t="s">
        <v>76</v>
      </c>
      <c r="D92" s="237"/>
      <c r="E92" s="237"/>
      <c r="F92" s="237"/>
      <c r="G92" s="237"/>
      <c r="H92" s="237"/>
      <c r="I92" s="238"/>
      <c r="J92" s="62"/>
      <c r="K92" s="110"/>
      <c r="L92" s="51"/>
      <c r="M92" s="125"/>
      <c r="N92" s="125"/>
      <c r="O92" s="110"/>
    </row>
    <row r="93" spans="2:15" s="38" customFormat="1" x14ac:dyDescent="0.25">
      <c r="B93" s="36" t="s">
        <v>176</v>
      </c>
      <c r="C93" s="229" t="s">
        <v>17</v>
      </c>
      <c r="D93" s="169"/>
      <c r="E93" s="169"/>
      <c r="F93" s="169"/>
      <c r="G93" s="169"/>
      <c r="H93" s="169"/>
      <c r="I93" s="170"/>
      <c r="J93" s="62"/>
      <c r="K93" s="110"/>
      <c r="L93" s="51"/>
      <c r="M93" s="125"/>
      <c r="N93" s="125"/>
      <c r="O93" s="110"/>
    </row>
    <row r="94" spans="2:15" s="38" customFormat="1" x14ac:dyDescent="0.25">
      <c r="B94" s="36" t="s">
        <v>177</v>
      </c>
      <c r="C94" s="229" t="s">
        <v>18</v>
      </c>
      <c r="D94" s="169"/>
      <c r="E94" s="169"/>
      <c r="F94" s="169"/>
      <c r="G94" s="169"/>
      <c r="H94" s="169"/>
      <c r="I94" s="170"/>
      <c r="J94" s="62"/>
      <c r="K94" s="110"/>
      <c r="L94" s="51"/>
      <c r="M94" s="125"/>
      <c r="N94" s="125"/>
      <c r="O94" s="110"/>
    </row>
    <row r="95" spans="2:15" s="17" customFormat="1" x14ac:dyDescent="0.25">
      <c r="B95" s="30" t="s">
        <v>178</v>
      </c>
      <c r="C95" s="100" t="s">
        <v>349</v>
      </c>
      <c r="D95" s="97"/>
      <c r="E95" s="97"/>
      <c r="F95" s="97"/>
      <c r="G95" s="97"/>
      <c r="H95" s="97"/>
      <c r="I95" s="98"/>
      <c r="J95" s="18"/>
      <c r="K95" s="110"/>
      <c r="L95" s="51"/>
      <c r="M95" s="125"/>
      <c r="N95" s="125"/>
      <c r="O95" s="110"/>
    </row>
    <row r="96" spans="2:15" s="38" customFormat="1" ht="15" customHeight="1" x14ac:dyDescent="0.25">
      <c r="B96" s="30" t="s">
        <v>179</v>
      </c>
      <c r="C96" s="229" t="s">
        <v>75</v>
      </c>
      <c r="D96" s="169"/>
      <c r="E96" s="169"/>
      <c r="F96" s="169"/>
      <c r="G96" s="169"/>
      <c r="H96" s="169"/>
      <c r="I96" s="170"/>
      <c r="J96" s="62"/>
      <c r="K96" s="110"/>
      <c r="L96" s="51"/>
      <c r="M96" s="125"/>
      <c r="N96" s="125"/>
      <c r="O96" s="110"/>
    </row>
    <row r="97" spans="2:15" s="38" customFormat="1" x14ac:dyDescent="0.25">
      <c r="B97" s="30" t="s">
        <v>180</v>
      </c>
      <c r="C97" s="229" t="s">
        <v>257</v>
      </c>
      <c r="D97" s="169"/>
      <c r="E97" s="169"/>
      <c r="F97" s="169"/>
      <c r="G97" s="169"/>
      <c r="H97" s="169"/>
      <c r="I97" s="170"/>
      <c r="J97" s="62"/>
      <c r="K97" s="110"/>
      <c r="L97" s="51"/>
      <c r="M97" s="125"/>
      <c r="N97" s="125"/>
      <c r="O97" s="110"/>
    </row>
    <row r="98" spans="2:15" s="38" customFormat="1" x14ac:dyDescent="0.25">
      <c r="B98" s="30" t="s">
        <v>181</v>
      </c>
      <c r="C98" s="229" t="s">
        <v>74</v>
      </c>
      <c r="D98" s="169"/>
      <c r="E98" s="169"/>
      <c r="F98" s="169"/>
      <c r="G98" s="169"/>
      <c r="H98" s="169"/>
      <c r="I98" s="170"/>
      <c r="J98" s="62"/>
      <c r="K98" s="110"/>
      <c r="L98" s="51"/>
      <c r="M98" s="125"/>
      <c r="N98" s="125"/>
      <c r="O98" s="110"/>
    </row>
    <row r="99" spans="2:15" s="38" customFormat="1" x14ac:dyDescent="0.25">
      <c r="B99" s="30" t="s">
        <v>182</v>
      </c>
      <c r="C99" s="229" t="s">
        <v>19</v>
      </c>
      <c r="D99" s="169"/>
      <c r="E99" s="169"/>
      <c r="F99" s="169"/>
      <c r="G99" s="169"/>
      <c r="H99" s="169"/>
      <c r="I99" s="170"/>
      <c r="J99" s="62"/>
      <c r="K99" s="110"/>
      <c r="L99" s="51"/>
      <c r="M99" s="125"/>
      <c r="N99" s="125"/>
      <c r="O99" s="110"/>
    </row>
    <row r="100" spans="2:15" s="38" customFormat="1" x14ac:dyDescent="0.25">
      <c r="B100" s="30" t="s">
        <v>183</v>
      </c>
      <c r="C100" s="229" t="s">
        <v>40</v>
      </c>
      <c r="D100" s="169"/>
      <c r="E100" s="169"/>
      <c r="F100" s="169"/>
      <c r="G100" s="169"/>
      <c r="H100" s="169"/>
      <c r="I100" s="170"/>
      <c r="J100" s="62"/>
      <c r="K100" s="110"/>
      <c r="L100" s="51"/>
      <c r="M100" s="125"/>
      <c r="N100" s="125"/>
      <c r="O100" s="110"/>
    </row>
    <row r="101" spans="2:15" x14ac:dyDescent="0.25">
      <c r="B101" s="128" t="s">
        <v>302</v>
      </c>
      <c r="C101" s="129"/>
      <c r="D101" s="129"/>
      <c r="E101" s="129"/>
      <c r="F101" s="129"/>
      <c r="G101" s="129"/>
      <c r="H101" s="129"/>
      <c r="I101" s="129"/>
      <c r="J101" s="130"/>
    </row>
    <row r="102" spans="2:15" s="38" customFormat="1" x14ac:dyDescent="0.25">
      <c r="B102" s="36" t="s">
        <v>184</v>
      </c>
      <c r="C102" s="229" t="s">
        <v>22</v>
      </c>
      <c r="D102" s="169"/>
      <c r="E102" s="169"/>
      <c r="F102" s="169"/>
      <c r="G102" s="169"/>
      <c r="H102" s="169"/>
      <c r="I102" s="170"/>
      <c r="J102" s="62"/>
      <c r="K102" s="110"/>
      <c r="L102" s="51"/>
      <c r="M102" s="125"/>
      <c r="N102" s="125"/>
      <c r="O102" s="110"/>
    </row>
    <row r="103" spans="2:15" s="38" customFormat="1" x14ac:dyDescent="0.25">
      <c r="B103" s="36" t="s">
        <v>185</v>
      </c>
      <c r="C103" s="229" t="s">
        <v>258</v>
      </c>
      <c r="D103" s="169"/>
      <c r="E103" s="169"/>
      <c r="F103" s="169"/>
      <c r="G103" s="169"/>
      <c r="H103" s="169"/>
      <c r="I103" s="170"/>
      <c r="J103" s="62"/>
      <c r="K103" s="110"/>
      <c r="L103" s="51"/>
      <c r="M103" s="125"/>
      <c r="N103" s="125"/>
      <c r="O103" s="110"/>
    </row>
    <row r="104" spans="2:15" s="38" customFormat="1" ht="15" customHeight="1" x14ac:dyDescent="0.25">
      <c r="B104" s="36" t="s">
        <v>186</v>
      </c>
      <c r="C104" s="233" t="s">
        <v>354</v>
      </c>
      <c r="D104" s="169"/>
      <c r="E104" s="169"/>
      <c r="F104" s="169"/>
      <c r="G104" s="169"/>
      <c r="H104" s="169"/>
      <c r="I104" s="170"/>
      <c r="J104" s="62"/>
      <c r="K104" s="110"/>
      <c r="L104" s="51"/>
      <c r="M104" s="125"/>
      <c r="N104" s="125"/>
      <c r="O104" s="110"/>
    </row>
    <row r="105" spans="2:15" s="38" customFormat="1" ht="45" customHeight="1" x14ac:dyDescent="0.25">
      <c r="B105" s="36" t="s">
        <v>187</v>
      </c>
      <c r="C105" s="229" t="s">
        <v>259</v>
      </c>
      <c r="D105" s="169"/>
      <c r="E105" s="169"/>
      <c r="F105" s="169"/>
      <c r="G105" s="169"/>
      <c r="H105" s="169"/>
      <c r="I105" s="170"/>
      <c r="J105" s="62"/>
      <c r="K105" s="110"/>
      <c r="L105" s="51"/>
      <c r="M105" s="125"/>
      <c r="N105" s="125"/>
      <c r="O105" s="110"/>
    </row>
    <row r="106" spans="2:15" s="38" customFormat="1" ht="15" customHeight="1" x14ac:dyDescent="0.25">
      <c r="B106" s="227" t="s">
        <v>306</v>
      </c>
      <c r="C106" s="228"/>
      <c r="D106" s="228"/>
      <c r="E106" s="228"/>
      <c r="F106" s="228"/>
      <c r="G106" s="228"/>
      <c r="H106" s="228"/>
      <c r="I106" s="57" t="s">
        <v>320</v>
      </c>
      <c r="J106" s="68" t="str">
        <f>IF(N17&lt;&gt;0,M17/N17,"")</f>
        <v/>
      </c>
      <c r="K106" s="110"/>
      <c r="L106" s="51"/>
      <c r="M106" s="125"/>
      <c r="N106" s="125"/>
      <c r="O106" s="110"/>
    </row>
    <row r="107" spans="2:15" x14ac:dyDescent="0.25">
      <c r="B107" s="128" t="s">
        <v>307</v>
      </c>
      <c r="C107" s="129"/>
      <c r="D107" s="129"/>
      <c r="E107" s="129"/>
      <c r="F107" s="129"/>
      <c r="G107" s="129"/>
      <c r="H107" s="129"/>
      <c r="I107" s="129"/>
      <c r="J107" s="130"/>
    </row>
    <row r="108" spans="2:15" s="38" customFormat="1" ht="30" customHeight="1" x14ac:dyDescent="0.25">
      <c r="B108" s="36" t="s">
        <v>189</v>
      </c>
      <c r="C108" s="229" t="s">
        <v>72</v>
      </c>
      <c r="D108" s="169"/>
      <c r="E108" s="169"/>
      <c r="F108" s="169"/>
      <c r="G108" s="169"/>
      <c r="H108" s="169"/>
      <c r="I108" s="170"/>
      <c r="J108" s="62"/>
      <c r="K108" s="110"/>
      <c r="L108" s="51"/>
      <c r="M108" s="125"/>
      <c r="N108" s="125"/>
      <c r="O108" s="110"/>
    </row>
    <row r="109" spans="2:15" s="38" customFormat="1" ht="30" customHeight="1" x14ac:dyDescent="0.25">
      <c r="B109" s="36" t="s">
        <v>190</v>
      </c>
      <c r="C109" s="229" t="s">
        <v>71</v>
      </c>
      <c r="D109" s="169"/>
      <c r="E109" s="169"/>
      <c r="F109" s="169"/>
      <c r="G109" s="169"/>
      <c r="H109" s="169"/>
      <c r="I109" s="170"/>
      <c r="J109" s="62"/>
      <c r="K109" s="110"/>
      <c r="L109" s="51"/>
      <c r="M109" s="125"/>
      <c r="N109" s="125"/>
      <c r="O109" s="110"/>
    </row>
    <row r="110" spans="2:15" s="38" customFormat="1" ht="30" customHeight="1" x14ac:dyDescent="0.25">
      <c r="B110" s="36" t="s">
        <v>191</v>
      </c>
      <c r="C110" s="229" t="s">
        <v>70</v>
      </c>
      <c r="D110" s="169"/>
      <c r="E110" s="169"/>
      <c r="F110" s="169"/>
      <c r="G110" s="169"/>
      <c r="H110" s="169"/>
      <c r="I110" s="170"/>
      <c r="J110" s="62"/>
      <c r="K110" s="110"/>
      <c r="L110" s="51"/>
      <c r="M110" s="125"/>
      <c r="N110" s="125"/>
      <c r="O110" s="110"/>
    </row>
    <row r="111" spans="2:15" s="38" customFormat="1" ht="30" customHeight="1" x14ac:dyDescent="0.25">
      <c r="B111" s="36" t="s">
        <v>192</v>
      </c>
      <c r="C111" s="229" t="s">
        <v>69</v>
      </c>
      <c r="D111" s="169"/>
      <c r="E111" s="169"/>
      <c r="F111" s="169"/>
      <c r="G111" s="169"/>
      <c r="H111" s="169"/>
      <c r="I111" s="170"/>
      <c r="J111" s="62"/>
      <c r="K111" s="110"/>
      <c r="L111" s="51"/>
      <c r="M111" s="125"/>
      <c r="N111" s="125"/>
      <c r="O111" s="110"/>
    </row>
    <row r="112" spans="2:15" s="38" customFormat="1" ht="30" customHeight="1" x14ac:dyDescent="0.25">
      <c r="B112" s="36" t="s">
        <v>193</v>
      </c>
      <c r="C112" s="229" t="s">
        <v>68</v>
      </c>
      <c r="D112" s="169"/>
      <c r="E112" s="169"/>
      <c r="F112" s="169"/>
      <c r="G112" s="169"/>
      <c r="H112" s="169"/>
      <c r="I112" s="170"/>
      <c r="J112" s="62"/>
      <c r="K112" s="110"/>
      <c r="L112" s="51"/>
      <c r="M112" s="125"/>
      <c r="N112" s="125"/>
      <c r="O112" s="110"/>
    </row>
    <row r="113" spans="2:17" s="38" customFormat="1" ht="30" customHeight="1" x14ac:dyDescent="0.25">
      <c r="B113" s="36" t="s">
        <v>194</v>
      </c>
      <c r="C113" s="229" t="s">
        <v>67</v>
      </c>
      <c r="D113" s="169"/>
      <c r="E113" s="169"/>
      <c r="F113" s="169"/>
      <c r="G113" s="169"/>
      <c r="H113" s="169"/>
      <c r="I113" s="170"/>
      <c r="J113" s="62"/>
      <c r="K113" s="110"/>
      <c r="L113" s="51"/>
      <c r="M113" s="125"/>
      <c r="N113" s="125"/>
      <c r="O113" s="110"/>
    </row>
    <row r="114" spans="2:17" s="38" customFormat="1" ht="30" customHeight="1" x14ac:dyDescent="0.25">
      <c r="B114" s="36" t="s">
        <v>195</v>
      </c>
      <c r="C114" s="229" t="s">
        <v>66</v>
      </c>
      <c r="D114" s="169"/>
      <c r="E114" s="169"/>
      <c r="F114" s="169"/>
      <c r="G114" s="169"/>
      <c r="H114" s="169"/>
      <c r="I114" s="170"/>
      <c r="J114" s="62"/>
      <c r="K114" s="110"/>
      <c r="L114" s="51"/>
      <c r="M114" s="125"/>
      <c r="N114" s="125"/>
      <c r="O114" s="110"/>
    </row>
    <row r="115" spans="2:17" s="38" customFormat="1" ht="30" customHeight="1" x14ac:dyDescent="0.25">
      <c r="B115" s="36" t="s">
        <v>196</v>
      </c>
      <c r="C115" s="229" t="s">
        <v>65</v>
      </c>
      <c r="D115" s="169"/>
      <c r="E115" s="169"/>
      <c r="F115" s="169"/>
      <c r="G115" s="169"/>
      <c r="H115" s="169"/>
      <c r="I115" s="170"/>
      <c r="J115" s="62"/>
      <c r="K115" s="110"/>
      <c r="L115" s="51"/>
      <c r="M115" s="125"/>
      <c r="N115" s="125"/>
      <c r="O115" s="110"/>
    </row>
    <row r="116" spans="2:17" s="38" customFormat="1" x14ac:dyDescent="0.25">
      <c r="B116" s="36" t="s">
        <v>197</v>
      </c>
      <c r="C116" s="229" t="s">
        <v>64</v>
      </c>
      <c r="D116" s="169"/>
      <c r="E116" s="169"/>
      <c r="F116" s="169"/>
      <c r="G116" s="169"/>
      <c r="H116" s="169"/>
      <c r="I116" s="170"/>
      <c r="J116" s="62"/>
      <c r="K116" s="110"/>
      <c r="L116" s="51"/>
      <c r="M116" s="125"/>
      <c r="N116" s="125"/>
      <c r="O116" s="110"/>
    </row>
    <row r="117" spans="2:17" x14ac:dyDescent="0.25">
      <c r="B117" s="128" t="s">
        <v>308</v>
      </c>
      <c r="C117" s="129"/>
      <c r="D117" s="129"/>
      <c r="E117" s="129"/>
      <c r="F117" s="129"/>
      <c r="G117" s="129"/>
      <c r="H117" s="129"/>
      <c r="I117" s="129"/>
      <c r="J117" s="130"/>
    </row>
    <row r="118" spans="2:17" s="38" customFormat="1" ht="15" customHeight="1" x14ac:dyDescent="0.25">
      <c r="B118" s="36" t="s">
        <v>199</v>
      </c>
      <c r="C118" s="230" t="s">
        <v>262</v>
      </c>
      <c r="D118" s="231"/>
      <c r="E118" s="231"/>
      <c r="F118" s="231"/>
      <c r="G118" s="231"/>
      <c r="H118" s="231"/>
      <c r="I118" s="232"/>
      <c r="J118" s="63"/>
      <c r="K118" s="110"/>
      <c r="L118" s="51"/>
      <c r="M118" s="125"/>
      <c r="N118" s="125"/>
      <c r="O118" s="110"/>
    </row>
    <row r="119" spans="2:17" s="38" customFormat="1" ht="30" customHeight="1" x14ac:dyDescent="0.25">
      <c r="B119" s="36" t="s">
        <v>200</v>
      </c>
      <c r="C119" s="229" t="s">
        <v>62</v>
      </c>
      <c r="D119" s="169"/>
      <c r="E119" s="169"/>
      <c r="F119" s="169"/>
      <c r="G119" s="169"/>
      <c r="H119" s="169"/>
      <c r="I119" s="170"/>
      <c r="J119" s="62"/>
      <c r="K119" s="110"/>
      <c r="L119" s="51"/>
      <c r="M119" s="125"/>
      <c r="N119" s="125"/>
      <c r="O119" s="110"/>
    </row>
    <row r="120" spans="2:17" s="38" customFormat="1" x14ac:dyDescent="0.25">
      <c r="B120" s="36" t="s">
        <v>201</v>
      </c>
      <c r="C120" s="229" t="s">
        <v>38</v>
      </c>
      <c r="D120" s="169"/>
      <c r="E120" s="169"/>
      <c r="F120" s="169"/>
      <c r="G120" s="169"/>
      <c r="H120" s="169"/>
      <c r="I120" s="170"/>
      <c r="J120" s="62"/>
      <c r="K120" s="110"/>
      <c r="L120" s="51"/>
      <c r="M120" s="125"/>
      <c r="N120" s="125"/>
      <c r="O120" s="110"/>
    </row>
    <row r="121" spans="2:17" x14ac:dyDescent="0.25">
      <c r="B121" s="177" t="s">
        <v>309</v>
      </c>
      <c r="C121" s="178"/>
      <c r="D121" s="178"/>
      <c r="E121" s="178"/>
      <c r="F121" s="178"/>
      <c r="G121" s="178"/>
      <c r="H121" s="178"/>
      <c r="I121" s="178"/>
      <c r="J121" s="179"/>
    </row>
    <row r="122" spans="2:17" s="38" customFormat="1" x14ac:dyDescent="0.25">
      <c r="B122" s="36" t="s">
        <v>202</v>
      </c>
      <c r="C122" s="234" t="s">
        <v>263</v>
      </c>
      <c r="D122" s="235"/>
      <c r="E122" s="235"/>
      <c r="F122" s="235"/>
      <c r="G122" s="235"/>
      <c r="H122" s="235"/>
      <c r="I122" s="235"/>
      <c r="J122" s="62"/>
      <c r="K122" s="110"/>
      <c r="L122" s="51"/>
      <c r="M122" s="125"/>
      <c r="N122" s="125"/>
      <c r="O122" s="110"/>
    </row>
    <row r="123" spans="2:17" s="38" customFormat="1" x14ac:dyDescent="0.25">
      <c r="B123" s="36" t="s">
        <v>203</v>
      </c>
      <c r="C123" s="229" t="s">
        <v>264</v>
      </c>
      <c r="D123" s="169"/>
      <c r="E123" s="169"/>
      <c r="F123" s="169"/>
      <c r="G123" s="169"/>
      <c r="H123" s="169"/>
      <c r="I123" s="169"/>
      <c r="J123" s="62"/>
      <c r="K123" s="110"/>
      <c r="L123" s="51"/>
      <c r="M123" s="125"/>
      <c r="N123" s="125"/>
      <c r="O123" s="110"/>
    </row>
    <row r="124" spans="2:17" s="38" customFormat="1" x14ac:dyDescent="0.25">
      <c r="B124" s="36" t="s">
        <v>204</v>
      </c>
      <c r="C124" s="229" t="s">
        <v>265</v>
      </c>
      <c r="D124" s="169"/>
      <c r="E124" s="169"/>
      <c r="F124" s="169"/>
      <c r="G124" s="169"/>
      <c r="H124" s="169"/>
      <c r="I124" s="169"/>
      <c r="J124" s="62"/>
      <c r="K124" s="110"/>
      <c r="L124" s="51"/>
      <c r="M124" s="125"/>
      <c r="N124" s="125"/>
      <c r="O124" s="110"/>
    </row>
    <row r="125" spans="2:17" s="38" customFormat="1" ht="30" customHeight="1" x14ac:dyDescent="0.25">
      <c r="B125" s="36" t="s">
        <v>310</v>
      </c>
      <c r="C125" s="229" t="s">
        <v>266</v>
      </c>
      <c r="D125" s="169"/>
      <c r="E125" s="169"/>
      <c r="F125" s="169"/>
      <c r="G125" s="169"/>
      <c r="H125" s="169"/>
      <c r="I125" s="169"/>
      <c r="J125" s="62"/>
      <c r="K125" s="110"/>
      <c r="L125" s="51"/>
      <c r="M125" s="125"/>
      <c r="N125" s="125"/>
      <c r="O125" s="110"/>
    </row>
    <row r="126" spans="2:17" s="38" customFormat="1" ht="30" customHeight="1" x14ac:dyDescent="0.25">
      <c r="B126" s="36" t="s">
        <v>311</v>
      </c>
      <c r="C126" s="229" t="s">
        <v>267</v>
      </c>
      <c r="D126" s="169"/>
      <c r="E126" s="169"/>
      <c r="F126" s="169"/>
      <c r="G126" s="169"/>
      <c r="H126" s="169"/>
      <c r="I126" s="169"/>
      <c r="J126" s="62"/>
      <c r="K126" s="110"/>
      <c r="L126" s="51"/>
      <c r="M126" s="125"/>
      <c r="N126" s="125"/>
      <c r="O126" s="110"/>
    </row>
    <row r="127" spans="2:17" s="38" customFormat="1" ht="45" customHeight="1" x14ac:dyDescent="0.25">
      <c r="B127" s="36" t="s">
        <v>312</v>
      </c>
      <c r="C127" s="229" t="s">
        <v>60</v>
      </c>
      <c r="D127" s="169"/>
      <c r="E127" s="169"/>
      <c r="F127" s="169"/>
      <c r="G127" s="169"/>
      <c r="H127" s="169"/>
      <c r="I127" s="169"/>
      <c r="J127" s="62"/>
      <c r="K127" s="109"/>
      <c r="L127" s="53"/>
      <c r="M127" s="124"/>
      <c r="N127" s="124"/>
      <c r="O127" s="109"/>
      <c r="P127" s="41"/>
      <c r="Q127" s="41"/>
    </row>
    <row r="128" spans="2:17" s="17" customFormat="1" ht="15" customHeight="1" x14ac:dyDescent="0.25">
      <c r="B128" s="131" t="s">
        <v>314</v>
      </c>
      <c r="C128" s="132"/>
      <c r="D128" s="132"/>
      <c r="E128" s="132"/>
      <c r="F128" s="132"/>
      <c r="G128" s="132"/>
      <c r="H128" s="132"/>
      <c r="I128" s="57" t="s">
        <v>320</v>
      </c>
      <c r="J128" s="68" t="str">
        <f>IF(N18&lt;&gt;0,M18/N18,"")</f>
        <v/>
      </c>
      <c r="K128" s="110"/>
      <c r="L128" s="51"/>
      <c r="M128" s="125"/>
      <c r="N128" s="125"/>
      <c r="O128" s="110"/>
    </row>
    <row r="129" spans="2:15" x14ac:dyDescent="0.25">
      <c r="B129" s="128" t="s">
        <v>313</v>
      </c>
      <c r="C129" s="129"/>
      <c r="D129" s="129"/>
      <c r="E129" s="129"/>
      <c r="F129" s="129"/>
      <c r="G129" s="129"/>
      <c r="H129" s="129"/>
      <c r="I129" s="129"/>
      <c r="J129" s="130"/>
    </row>
    <row r="130" spans="2:15" s="38" customFormat="1" ht="15" customHeight="1" x14ac:dyDescent="0.25">
      <c r="B130" s="36" t="s">
        <v>211</v>
      </c>
      <c r="C130" s="229" t="s">
        <v>45</v>
      </c>
      <c r="D130" s="169"/>
      <c r="E130" s="169"/>
      <c r="F130" s="169"/>
      <c r="G130" s="169"/>
      <c r="H130" s="169"/>
      <c r="I130" s="170"/>
      <c r="J130" s="62"/>
      <c r="K130" s="110"/>
      <c r="L130" s="51"/>
      <c r="M130" s="125"/>
      <c r="N130" s="125"/>
      <c r="O130" s="110"/>
    </row>
    <row r="131" spans="2:15" s="38" customFormat="1" ht="30" customHeight="1" x14ac:dyDescent="0.25">
      <c r="B131" s="36" t="s">
        <v>212</v>
      </c>
      <c r="C131" s="229" t="s">
        <v>46</v>
      </c>
      <c r="D131" s="169"/>
      <c r="E131" s="169"/>
      <c r="F131" s="169"/>
      <c r="G131" s="169"/>
      <c r="H131" s="169"/>
      <c r="I131" s="170"/>
      <c r="J131" s="62"/>
      <c r="K131" s="110"/>
      <c r="L131" s="51"/>
      <c r="M131" s="125"/>
      <c r="N131" s="125"/>
      <c r="O131" s="110"/>
    </row>
    <row r="132" spans="2:15" s="38" customFormat="1" ht="30" customHeight="1" x14ac:dyDescent="0.25">
      <c r="B132" s="36" t="s">
        <v>213</v>
      </c>
      <c r="C132" s="229" t="s">
        <v>47</v>
      </c>
      <c r="D132" s="169"/>
      <c r="E132" s="169"/>
      <c r="F132" s="169"/>
      <c r="G132" s="169"/>
      <c r="H132" s="169"/>
      <c r="I132" s="170"/>
      <c r="J132" s="62"/>
      <c r="K132" s="110"/>
      <c r="L132" s="51"/>
      <c r="M132" s="125"/>
      <c r="N132" s="125"/>
      <c r="O132" s="110"/>
    </row>
    <row r="133" spans="2:15" s="38" customFormat="1" ht="30" customHeight="1" x14ac:dyDescent="0.25">
      <c r="B133" s="36" t="s">
        <v>214</v>
      </c>
      <c r="C133" s="229" t="s">
        <v>48</v>
      </c>
      <c r="D133" s="169"/>
      <c r="E133" s="169"/>
      <c r="F133" s="169"/>
      <c r="G133" s="169"/>
      <c r="H133" s="169"/>
      <c r="I133" s="170"/>
      <c r="J133" s="62"/>
      <c r="K133" s="110"/>
      <c r="L133" s="51"/>
      <c r="M133" s="125"/>
      <c r="N133" s="125"/>
      <c r="O133" s="110"/>
    </row>
    <row r="134" spans="2:15" s="38" customFormat="1" x14ac:dyDescent="0.25">
      <c r="B134" s="36" t="s">
        <v>215</v>
      </c>
      <c r="C134" s="229" t="s">
        <v>49</v>
      </c>
      <c r="D134" s="169"/>
      <c r="E134" s="169"/>
      <c r="F134" s="169"/>
      <c r="G134" s="169"/>
      <c r="H134" s="169"/>
      <c r="I134" s="170"/>
      <c r="J134" s="62"/>
      <c r="K134" s="110"/>
      <c r="L134" s="51"/>
      <c r="M134" s="125"/>
      <c r="N134" s="125"/>
      <c r="O134" s="110"/>
    </row>
    <row r="135" spans="2:15" x14ac:dyDescent="0.25">
      <c r="B135" s="128" t="s">
        <v>216</v>
      </c>
      <c r="C135" s="129"/>
      <c r="D135" s="129"/>
      <c r="E135" s="129"/>
      <c r="F135" s="129"/>
      <c r="G135" s="129"/>
      <c r="H135" s="129"/>
      <c r="I135" s="129"/>
      <c r="J135" s="130"/>
    </row>
    <row r="136" spans="2:15" s="38" customFormat="1" x14ac:dyDescent="0.25">
      <c r="B136" s="36" t="s">
        <v>217</v>
      </c>
      <c r="C136" s="230" t="s">
        <v>50</v>
      </c>
      <c r="D136" s="231"/>
      <c r="E136" s="231"/>
      <c r="F136" s="231"/>
      <c r="G136" s="231"/>
      <c r="H136" s="231"/>
      <c r="I136" s="232"/>
      <c r="J136" s="66"/>
      <c r="K136" s="110"/>
      <c r="L136" s="51"/>
      <c r="M136" s="125"/>
      <c r="N136" s="125"/>
      <c r="O136" s="110"/>
    </row>
    <row r="137" spans="2:15" s="38" customFormat="1" ht="30" customHeight="1" x14ac:dyDescent="0.25">
      <c r="B137" s="36" t="s">
        <v>218</v>
      </c>
      <c r="C137" s="229" t="s">
        <v>268</v>
      </c>
      <c r="D137" s="169"/>
      <c r="E137" s="169"/>
      <c r="F137" s="169"/>
      <c r="G137" s="169"/>
      <c r="H137" s="169"/>
      <c r="I137" s="170"/>
      <c r="J137" s="62"/>
      <c r="K137" s="110"/>
      <c r="L137" s="51"/>
      <c r="M137" s="125"/>
      <c r="N137" s="125"/>
      <c r="O137" s="110"/>
    </row>
    <row r="138" spans="2:15" s="38" customFormat="1" ht="30" customHeight="1" x14ac:dyDescent="0.25">
      <c r="B138" s="36" t="s">
        <v>219</v>
      </c>
      <c r="C138" s="229" t="s">
        <v>269</v>
      </c>
      <c r="D138" s="169"/>
      <c r="E138" s="169"/>
      <c r="F138" s="169"/>
      <c r="G138" s="169"/>
      <c r="H138" s="169"/>
      <c r="I138" s="170"/>
      <c r="J138" s="62"/>
      <c r="K138" s="110"/>
      <c r="L138" s="51"/>
      <c r="M138" s="125"/>
      <c r="N138" s="125"/>
      <c r="O138" s="110"/>
    </row>
    <row r="139" spans="2:15" s="38" customFormat="1" ht="15" customHeight="1" x14ac:dyDescent="0.25">
      <c r="B139" s="36" t="s">
        <v>220</v>
      </c>
      <c r="C139" s="233" t="s">
        <v>355</v>
      </c>
      <c r="D139" s="169"/>
      <c r="E139" s="169"/>
      <c r="F139" s="169"/>
      <c r="G139" s="169"/>
      <c r="H139" s="169"/>
      <c r="I139" s="170"/>
      <c r="J139" s="62"/>
      <c r="K139" s="110"/>
      <c r="L139" s="51"/>
      <c r="M139" s="125"/>
      <c r="N139" s="125"/>
      <c r="O139" s="110"/>
    </row>
    <row r="140" spans="2:15" s="38" customFormat="1" x14ac:dyDescent="0.25">
      <c r="B140" s="36" t="s">
        <v>221</v>
      </c>
      <c r="C140" s="229" t="s">
        <v>52</v>
      </c>
      <c r="D140" s="169"/>
      <c r="E140" s="169"/>
      <c r="F140" s="169"/>
      <c r="G140" s="169"/>
      <c r="H140" s="169"/>
      <c r="I140" s="170"/>
      <c r="J140" s="62"/>
      <c r="K140" s="110"/>
      <c r="L140" s="51"/>
      <c r="M140" s="125"/>
      <c r="N140" s="125"/>
      <c r="O140" s="110"/>
    </row>
    <row r="141" spans="2:15" s="38" customFormat="1" ht="30" customHeight="1" x14ac:dyDescent="0.25">
      <c r="B141" s="36" t="s">
        <v>222</v>
      </c>
      <c r="C141" s="229" t="s">
        <v>270</v>
      </c>
      <c r="D141" s="169"/>
      <c r="E141" s="169"/>
      <c r="F141" s="169"/>
      <c r="G141" s="169"/>
      <c r="H141" s="169"/>
      <c r="I141" s="170"/>
      <c r="J141" s="62"/>
      <c r="K141" s="110"/>
      <c r="L141" s="51"/>
      <c r="M141" s="125"/>
      <c r="N141" s="125"/>
      <c r="O141" s="110"/>
    </row>
    <row r="142" spans="2:15" s="38" customFormat="1" x14ac:dyDescent="0.25">
      <c r="B142" s="36" t="s">
        <v>223</v>
      </c>
      <c r="C142" s="229" t="s">
        <v>57</v>
      </c>
      <c r="D142" s="169"/>
      <c r="E142" s="169"/>
      <c r="F142" s="169"/>
      <c r="G142" s="169"/>
      <c r="H142" s="169"/>
      <c r="I142" s="170"/>
      <c r="J142" s="62"/>
      <c r="K142" s="110"/>
      <c r="L142" s="51"/>
      <c r="M142" s="125"/>
      <c r="N142" s="125"/>
      <c r="O142" s="110"/>
    </row>
    <row r="143" spans="2:15" s="38" customFormat="1" ht="30" customHeight="1" x14ac:dyDescent="0.25">
      <c r="B143" s="36" t="s">
        <v>224</v>
      </c>
      <c r="C143" s="229" t="s">
        <v>55</v>
      </c>
      <c r="D143" s="169"/>
      <c r="E143" s="169"/>
      <c r="F143" s="169"/>
      <c r="G143" s="169"/>
      <c r="H143" s="169"/>
      <c r="I143" s="170"/>
      <c r="J143" s="62"/>
      <c r="K143" s="110"/>
      <c r="L143" s="51"/>
      <c r="M143" s="125"/>
      <c r="N143" s="125"/>
      <c r="O143" s="110"/>
    </row>
    <row r="144" spans="2:15" x14ac:dyDescent="0.25">
      <c r="B144" s="146" t="s">
        <v>13</v>
      </c>
      <c r="C144" s="147"/>
      <c r="D144" s="147"/>
      <c r="E144" s="147"/>
      <c r="F144" s="147"/>
      <c r="G144" s="147"/>
      <c r="H144" s="147"/>
      <c r="I144" s="147"/>
      <c r="J144" s="148"/>
    </row>
    <row r="145" spans="2:10" ht="177.75" customHeight="1" thickBot="1" x14ac:dyDescent="0.3">
      <c r="B145" s="14"/>
      <c r="C145" s="144"/>
      <c r="D145" s="144"/>
      <c r="E145" s="144"/>
      <c r="F145" s="144"/>
      <c r="G145" s="144"/>
      <c r="H145" s="144"/>
      <c r="I145" s="144"/>
      <c r="J145" s="145"/>
    </row>
    <row r="146" spans="2:10" ht="12" customHeight="1" x14ac:dyDescent="0.25">
      <c r="B146" s="139" t="s">
        <v>357</v>
      </c>
      <c r="C146" s="139"/>
      <c r="D146" s="139"/>
      <c r="E146" s="139"/>
      <c r="F146" s="139"/>
      <c r="G146" s="139"/>
      <c r="H146" s="139"/>
      <c r="I146" s="139"/>
      <c r="J146" s="139"/>
    </row>
  </sheetData>
  <sheetProtection sheet="1" formatRows="0"/>
  <mergeCells count="154">
    <mergeCell ref="B6:C6"/>
    <mergeCell ref="D6:F6"/>
    <mergeCell ref="I6:J6"/>
    <mergeCell ref="B7:C7"/>
    <mergeCell ref="D7:F7"/>
    <mergeCell ref="I7:J7"/>
    <mergeCell ref="B2:F2"/>
    <mergeCell ref="G2:J2"/>
    <mergeCell ref="G3:J3"/>
    <mergeCell ref="G4:J4"/>
    <mergeCell ref="B5:F5"/>
    <mergeCell ref="G5:J5"/>
    <mergeCell ref="B11:I11"/>
    <mergeCell ref="C12:I12"/>
    <mergeCell ref="C13:I13"/>
    <mergeCell ref="B14:J14"/>
    <mergeCell ref="C15:I15"/>
    <mergeCell ref="C16:I16"/>
    <mergeCell ref="B8:C8"/>
    <mergeCell ref="D8:F8"/>
    <mergeCell ref="I8:J8"/>
    <mergeCell ref="B9:C9"/>
    <mergeCell ref="G9:H9"/>
    <mergeCell ref="I9:J9"/>
    <mergeCell ref="B10:H10"/>
    <mergeCell ref="C23:I23"/>
    <mergeCell ref="C24:I24"/>
    <mergeCell ref="C25:I25"/>
    <mergeCell ref="C26:I26"/>
    <mergeCell ref="B27:J27"/>
    <mergeCell ref="C17:I17"/>
    <mergeCell ref="C18:I18"/>
    <mergeCell ref="C19:I19"/>
    <mergeCell ref="C20:I20"/>
    <mergeCell ref="C21:I21"/>
    <mergeCell ref="B22:J22"/>
    <mergeCell ref="C36:I36"/>
    <mergeCell ref="C37:I37"/>
    <mergeCell ref="C39:I39"/>
    <mergeCell ref="B41:J41"/>
    <mergeCell ref="C42:I42"/>
    <mergeCell ref="C43:I43"/>
    <mergeCell ref="C30:I30"/>
    <mergeCell ref="C31:I31"/>
    <mergeCell ref="C32:I32"/>
    <mergeCell ref="C33:I33"/>
    <mergeCell ref="C34:I34"/>
    <mergeCell ref="C35:I35"/>
    <mergeCell ref="B40:H40"/>
    <mergeCell ref="B50:J50"/>
    <mergeCell ref="C51:I51"/>
    <mergeCell ref="C52:I52"/>
    <mergeCell ref="C53:I53"/>
    <mergeCell ref="C54:I54"/>
    <mergeCell ref="C55:I55"/>
    <mergeCell ref="C44:I44"/>
    <mergeCell ref="C45:I45"/>
    <mergeCell ref="B46:J46"/>
    <mergeCell ref="C47:I47"/>
    <mergeCell ref="C48:I48"/>
    <mergeCell ref="C49:I49"/>
    <mergeCell ref="C62:I62"/>
    <mergeCell ref="B63:J63"/>
    <mergeCell ref="C64:I64"/>
    <mergeCell ref="C65:I65"/>
    <mergeCell ref="C66:I66"/>
    <mergeCell ref="C67:I67"/>
    <mergeCell ref="C56:I56"/>
    <mergeCell ref="C57:I57"/>
    <mergeCell ref="C58:I58"/>
    <mergeCell ref="C59:I59"/>
    <mergeCell ref="B60:J60"/>
    <mergeCell ref="C61:I61"/>
    <mergeCell ref="C74:I74"/>
    <mergeCell ref="C75:I75"/>
    <mergeCell ref="C76:I76"/>
    <mergeCell ref="C77:I77"/>
    <mergeCell ref="C78:I78"/>
    <mergeCell ref="C79:I79"/>
    <mergeCell ref="B68:J68"/>
    <mergeCell ref="C69:I69"/>
    <mergeCell ref="C70:I70"/>
    <mergeCell ref="C72:I72"/>
    <mergeCell ref="C73:I73"/>
    <mergeCell ref="B71:H71"/>
    <mergeCell ref="C88:I88"/>
    <mergeCell ref="C89:I89"/>
    <mergeCell ref="B90:J90"/>
    <mergeCell ref="C91:I91"/>
    <mergeCell ref="C92:I92"/>
    <mergeCell ref="C80:I80"/>
    <mergeCell ref="C81:I81"/>
    <mergeCell ref="C82:I82"/>
    <mergeCell ref="C83:I83"/>
    <mergeCell ref="C84:I84"/>
    <mergeCell ref="B86:J86"/>
    <mergeCell ref="B85:H85"/>
    <mergeCell ref="C109:I109"/>
    <mergeCell ref="C110:I110"/>
    <mergeCell ref="C111:I111"/>
    <mergeCell ref="C112:I112"/>
    <mergeCell ref="C113:I113"/>
    <mergeCell ref="C114:I114"/>
    <mergeCell ref="C29:I29"/>
    <mergeCell ref="C28:I28"/>
    <mergeCell ref="C38:I38"/>
    <mergeCell ref="B107:J107"/>
    <mergeCell ref="C108:I108"/>
    <mergeCell ref="C100:I100"/>
    <mergeCell ref="B101:J101"/>
    <mergeCell ref="C102:I102"/>
    <mergeCell ref="C103:I103"/>
    <mergeCell ref="C104:I104"/>
    <mergeCell ref="C105:I105"/>
    <mergeCell ref="C93:I93"/>
    <mergeCell ref="C94:I94"/>
    <mergeCell ref="C96:I96"/>
    <mergeCell ref="C97:I97"/>
    <mergeCell ref="C98:I98"/>
    <mergeCell ref="C99:I99"/>
    <mergeCell ref="C87:I87"/>
    <mergeCell ref="C124:I124"/>
    <mergeCell ref="C125:I125"/>
    <mergeCell ref="C126:I126"/>
    <mergeCell ref="C115:I115"/>
    <mergeCell ref="C116:I116"/>
    <mergeCell ref="B117:J117"/>
    <mergeCell ref="C118:I118"/>
    <mergeCell ref="C119:I119"/>
    <mergeCell ref="C120:I120"/>
    <mergeCell ref="B106:H106"/>
    <mergeCell ref="B128:H128"/>
    <mergeCell ref="B146:J146"/>
    <mergeCell ref="C131:I131"/>
    <mergeCell ref="C132:I132"/>
    <mergeCell ref="C133:I133"/>
    <mergeCell ref="C134:I134"/>
    <mergeCell ref="B144:J144"/>
    <mergeCell ref="C145:J145"/>
    <mergeCell ref="C140:I140"/>
    <mergeCell ref="C141:I141"/>
    <mergeCell ref="C142:I142"/>
    <mergeCell ref="C143:I143"/>
    <mergeCell ref="B129:J129"/>
    <mergeCell ref="C130:I130"/>
    <mergeCell ref="C127:I127"/>
    <mergeCell ref="B135:J135"/>
    <mergeCell ref="C136:I136"/>
    <mergeCell ref="C137:I137"/>
    <mergeCell ref="C138:I138"/>
    <mergeCell ref="C139:I139"/>
    <mergeCell ref="B121:J121"/>
    <mergeCell ref="C122:I122"/>
    <mergeCell ref="C123:I123"/>
  </mergeCells>
  <pageMargins left="0.6" right="0.42" top="0.44" bottom="0.48" header="0.3" footer="0.56000000000000005"/>
  <pageSetup paperSize="9" fitToHeight="0" orientation="portrait" verticalDpi="599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B4" sqref="B4:E4"/>
    </sheetView>
  </sheetViews>
  <sheetFormatPr defaultRowHeight="31.5" customHeight="1" x14ac:dyDescent="0.25"/>
  <cols>
    <col min="1" max="1" width="3.85546875" style="72" customWidth="1"/>
    <col min="2" max="2" width="25" style="73" customWidth="1"/>
    <col min="3" max="3" width="19.42578125" style="73" customWidth="1"/>
    <col min="4" max="4" width="9" style="73" customWidth="1"/>
    <col min="5" max="5" width="29.85546875" style="73" customWidth="1"/>
    <col min="6" max="6" width="11.140625" style="73" customWidth="1"/>
    <col min="7" max="7" width="11.140625" style="72" customWidth="1"/>
    <col min="8" max="8" width="30.85546875" style="72" customWidth="1"/>
    <col min="9" max="256" width="9.140625" style="72"/>
    <col min="257" max="257" width="3.85546875" style="72" customWidth="1"/>
    <col min="258" max="258" width="25" style="72" customWidth="1"/>
    <col min="259" max="259" width="19.42578125" style="72" customWidth="1"/>
    <col min="260" max="260" width="9" style="72" customWidth="1"/>
    <col min="261" max="261" width="29.85546875" style="72" customWidth="1"/>
    <col min="262" max="263" width="11.140625" style="72" customWidth="1"/>
    <col min="264" max="264" width="30.85546875" style="72" customWidth="1"/>
    <col min="265" max="512" width="9.140625" style="72"/>
    <col min="513" max="513" width="3.85546875" style="72" customWidth="1"/>
    <col min="514" max="514" width="25" style="72" customWidth="1"/>
    <col min="515" max="515" width="19.42578125" style="72" customWidth="1"/>
    <col min="516" max="516" width="9" style="72" customWidth="1"/>
    <col min="517" max="517" width="29.85546875" style="72" customWidth="1"/>
    <col min="518" max="519" width="11.140625" style="72" customWidth="1"/>
    <col min="520" max="520" width="30.85546875" style="72" customWidth="1"/>
    <col min="521" max="768" width="9.140625" style="72"/>
    <col min="769" max="769" width="3.85546875" style="72" customWidth="1"/>
    <col min="770" max="770" width="25" style="72" customWidth="1"/>
    <col min="771" max="771" width="19.42578125" style="72" customWidth="1"/>
    <col min="772" max="772" width="9" style="72" customWidth="1"/>
    <col min="773" max="773" width="29.85546875" style="72" customWidth="1"/>
    <col min="774" max="775" width="11.140625" style="72" customWidth="1"/>
    <col min="776" max="776" width="30.85546875" style="72" customWidth="1"/>
    <col min="777" max="1024" width="9.140625" style="72"/>
    <col min="1025" max="1025" width="3.85546875" style="72" customWidth="1"/>
    <col min="1026" max="1026" width="25" style="72" customWidth="1"/>
    <col min="1027" max="1027" width="19.42578125" style="72" customWidth="1"/>
    <col min="1028" max="1028" width="9" style="72" customWidth="1"/>
    <col min="1029" max="1029" width="29.85546875" style="72" customWidth="1"/>
    <col min="1030" max="1031" width="11.140625" style="72" customWidth="1"/>
    <col min="1032" max="1032" width="30.85546875" style="72" customWidth="1"/>
    <col min="1033" max="1280" width="9.140625" style="72"/>
    <col min="1281" max="1281" width="3.85546875" style="72" customWidth="1"/>
    <col min="1282" max="1282" width="25" style="72" customWidth="1"/>
    <col min="1283" max="1283" width="19.42578125" style="72" customWidth="1"/>
    <col min="1284" max="1284" width="9" style="72" customWidth="1"/>
    <col min="1285" max="1285" width="29.85546875" style="72" customWidth="1"/>
    <col min="1286" max="1287" width="11.140625" style="72" customWidth="1"/>
    <col min="1288" max="1288" width="30.85546875" style="72" customWidth="1"/>
    <col min="1289" max="1536" width="9.140625" style="72"/>
    <col min="1537" max="1537" width="3.85546875" style="72" customWidth="1"/>
    <col min="1538" max="1538" width="25" style="72" customWidth="1"/>
    <col min="1539" max="1539" width="19.42578125" style="72" customWidth="1"/>
    <col min="1540" max="1540" width="9" style="72" customWidth="1"/>
    <col min="1541" max="1541" width="29.85546875" style="72" customWidth="1"/>
    <col min="1542" max="1543" width="11.140625" style="72" customWidth="1"/>
    <col min="1544" max="1544" width="30.85546875" style="72" customWidth="1"/>
    <col min="1545" max="1792" width="9.140625" style="72"/>
    <col min="1793" max="1793" width="3.85546875" style="72" customWidth="1"/>
    <col min="1794" max="1794" width="25" style="72" customWidth="1"/>
    <col min="1795" max="1795" width="19.42578125" style="72" customWidth="1"/>
    <col min="1796" max="1796" width="9" style="72" customWidth="1"/>
    <col min="1797" max="1797" width="29.85546875" style="72" customWidth="1"/>
    <col min="1798" max="1799" width="11.140625" style="72" customWidth="1"/>
    <col min="1800" max="1800" width="30.85546875" style="72" customWidth="1"/>
    <col min="1801" max="2048" width="9.140625" style="72"/>
    <col min="2049" max="2049" width="3.85546875" style="72" customWidth="1"/>
    <col min="2050" max="2050" width="25" style="72" customWidth="1"/>
    <col min="2051" max="2051" width="19.42578125" style="72" customWidth="1"/>
    <col min="2052" max="2052" width="9" style="72" customWidth="1"/>
    <col min="2053" max="2053" width="29.85546875" style="72" customWidth="1"/>
    <col min="2054" max="2055" width="11.140625" style="72" customWidth="1"/>
    <col min="2056" max="2056" width="30.85546875" style="72" customWidth="1"/>
    <col min="2057" max="2304" width="9.140625" style="72"/>
    <col min="2305" max="2305" width="3.85546875" style="72" customWidth="1"/>
    <col min="2306" max="2306" width="25" style="72" customWidth="1"/>
    <col min="2307" max="2307" width="19.42578125" style="72" customWidth="1"/>
    <col min="2308" max="2308" width="9" style="72" customWidth="1"/>
    <col min="2309" max="2309" width="29.85546875" style="72" customWidth="1"/>
    <col min="2310" max="2311" width="11.140625" style="72" customWidth="1"/>
    <col min="2312" max="2312" width="30.85546875" style="72" customWidth="1"/>
    <col min="2313" max="2560" width="9.140625" style="72"/>
    <col min="2561" max="2561" width="3.85546875" style="72" customWidth="1"/>
    <col min="2562" max="2562" width="25" style="72" customWidth="1"/>
    <col min="2563" max="2563" width="19.42578125" style="72" customWidth="1"/>
    <col min="2564" max="2564" width="9" style="72" customWidth="1"/>
    <col min="2565" max="2565" width="29.85546875" style="72" customWidth="1"/>
    <col min="2566" max="2567" width="11.140625" style="72" customWidth="1"/>
    <col min="2568" max="2568" width="30.85546875" style="72" customWidth="1"/>
    <col min="2569" max="2816" width="9.140625" style="72"/>
    <col min="2817" max="2817" width="3.85546875" style="72" customWidth="1"/>
    <col min="2818" max="2818" width="25" style="72" customWidth="1"/>
    <col min="2819" max="2819" width="19.42578125" style="72" customWidth="1"/>
    <col min="2820" max="2820" width="9" style="72" customWidth="1"/>
    <col min="2821" max="2821" width="29.85546875" style="72" customWidth="1"/>
    <col min="2822" max="2823" width="11.140625" style="72" customWidth="1"/>
    <col min="2824" max="2824" width="30.85546875" style="72" customWidth="1"/>
    <col min="2825" max="3072" width="9.140625" style="72"/>
    <col min="3073" max="3073" width="3.85546875" style="72" customWidth="1"/>
    <col min="3074" max="3074" width="25" style="72" customWidth="1"/>
    <col min="3075" max="3075" width="19.42578125" style="72" customWidth="1"/>
    <col min="3076" max="3076" width="9" style="72" customWidth="1"/>
    <col min="3077" max="3077" width="29.85546875" style="72" customWidth="1"/>
    <col min="3078" max="3079" width="11.140625" style="72" customWidth="1"/>
    <col min="3080" max="3080" width="30.85546875" style="72" customWidth="1"/>
    <col min="3081" max="3328" width="9.140625" style="72"/>
    <col min="3329" max="3329" width="3.85546875" style="72" customWidth="1"/>
    <col min="3330" max="3330" width="25" style="72" customWidth="1"/>
    <col min="3331" max="3331" width="19.42578125" style="72" customWidth="1"/>
    <col min="3332" max="3332" width="9" style="72" customWidth="1"/>
    <col min="3333" max="3333" width="29.85546875" style="72" customWidth="1"/>
    <col min="3334" max="3335" width="11.140625" style="72" customWidth="1"/>
    <col min="3336" max="3336" width="30.85546875" style="72" customWidth="1"/>
    <col min="3337" max="3584" width="9.140625" style="72"/>
    <col min="3585" max="3585" width="3.85546875" style="72" customWidth="1"/>
    <col min="3586" max="3586" width="25" style="72" customWidth="1"/>
    <col min="3587" max="3587" width="19.42578125" style="72" customWidth="1"/>
    <col min="3588" max="3588" width="9" style="72" customWidth="1"/>
    <col min="3589" max="3589" width="29.85546875" style="72" customWidth="1"/>
    <col min="3590" max="3591" width="11.140625" style="72" customWidth="1"/>
    <col min="3592" max="3592" width="30.85546875" style="72" customWidth="1"/>
    <col min="3593" max="3840" width="9.140625" style="72"/>
    <col min="3841" max="3841" width="3.85546875" style="72" customWidth="1"/>
    <col min="3842" max="3842" width="25" style="72" customWidth="1"/>
    <col min="3843" max="3843" width="19.42578125" style="72" customWidth="1"/>
    <col min="3844" max="3844" width="9" style="72" customWidth="1"/>
    <col min="3845" max="3845" width="29.85546875" style="72" customWidth="1"/>
    <col min="3846" max="3847" width="11.140625" style="72" customWidth="1"/>
    <col min="3848" max="3848" width="30.85546875" style="72" customWidth="1"/>
    <col min="3849" max="4096" width="9.140625" style="72"/>
    <col min="4097" max="4097" width="3.85546875" style="72" customWidth="1"/>
    <col min="4098" max="4098" width="25" style="72" customWidth="1"/>
    <col min="4099" max="4099" width="19.42578125" style="72" customWidth="1"/>
    <col min="4100" max="4100" width="9" style="72" customWidth="1"/>
    <col min="4101" max="4101" width="29.85546875" style="72" customWidth="1"/>
    <col min="4102" max="4103" width="11.140625" style="72" customWidth="1"/>
    <col min="4104" max="4104" width="30.85546875" style="72" customWidth="1"/>
    <col min="4105" max="4352" width="9.140625" style="72"/>
    <col min="4353" max="4353" width="3.85546875" style="72" customWidth="1"/>
    <col min="4354" max="4354" width="25" style="72" customWidth="1"/>
    <col min="4355" max="4355" width="19.42578125" style="72" customWidth="1"/>
    <col min="4356" max="4356" width="9" style="72" customWidth="1"/>
    <col min="4357" max="4357" width="29.85546875" style="72" customWidth="1"/>
    <col min="4358" max="4359" width="11.140625" style="72" customWidth="1"/>
    <col min="4360" max="4360" width="30.85546875" style="72" customWidth="1"/>
    <col min="4361" max="4608" width="9.140625" style="72"/>
    <col min="4609" max="4609" width="3.85546875" style="72" customWidth="1"/>
    <col min="4610" max="4610" width="25" style="72" customWidth="1"/>
    <col min="4611" max="4611" width="19.42578125" style="72" customWidth="1"/>
    <col min="4612" max="4612" width="9" style="72" customWidth="1"/>
    <col min="4613" max="4613" width="29.85546875" style="72" customWidth="1"/>
    <col min="4614" max="4615" width="11.140625" style="72" customWidth="1"/>
    <col min="4616" max="4616" width="30.85546875" style="72" customWidth="1"/>
    <col min="4617" max="4864" width="9.140625" style="72"/>
    <col min="4865" max="4865" width="3.85546875" style="72" customWidth="1"/>
    <col min="4866" max="4866" width="25" style="72" customWidth="1"/>
    <col min="4867" max="4867" width="19.42578125" style="72" customWidth="1"/>
    <col min="4868" max="4868" width="9" style="72" customWidth="1"/>
    <col min="4869" max="4869" width="29.85546875" style="72" customWidth="1"/>
    <col min="4870" max="4871" width="11.140625" style="72" customWidth="1"/>
    <col min="4872" max="4872" width="30.85546875" style="72" customWidth="1"/>
    <col min="4873" max="5120" width="9.140625" style="72"/>
    <col min="5121" max="5121" width="3.85546875" style="72" customWidth="1"/>
    <col min="5122" max="5122" width="25" style="72" customWidth="1"/>
    <col min="5123" max="5123" width="19.42578125" style="72" customWidth="1"/>
    <col min="5124" max="5124" width="9" style="72" customWidth="1"/>
    <col min="5125" max="5125" width="29.85546875" style="72" customWidth="1"/>
    <col min="5126" max="5127" width="11.140625" style="72" customWidth="1"/>
    <col min="5128" max="5128" width="30.85546875" style="72" customWidth="1"/>
    <col min="5129" max="5376" width="9.140625" style="72"/>
    <col min="5377" max="5377" width="3.85546875" style="72" customWidth="1"/>
    <col min="5378" max="5378" width="25" style="72" customWidth="1"/>
    <col min="5379" max="5379" width="19.42578125" style="72" customWidth="1"/>
    <col min="5380" max="5380" width="9" style="72" customWidth="1"/>
    <col min="5381" max="5381" width="29.85546875" style="72" customWidth="1"/>
    <col min="5382" max="5383" width="11.140625" style="72" customWidth="1"/>
    <col min="5384" max="5384" width="30.85546875" style="72" customWidth="1"/>
    <col min="5385" max="5632" width="9.140625" style="72"/>
    <col min="5633" max="5633" width="3.85546875" style="72" customWidth="1"/>
    <col min="5634" max="5634" width="25" style="72" customWidth="1"/>
    <col min="5635" max="5635" width="19.42578125" style="72" customWidth="1"/>
    <col min="5636" max="5636" width="9" style="72" customWidth="1"/>
    <col min="5637" max="5637" width="29.85546875" style="72" customWidth="1"/>
    <col min="5638" max="5639" width="11.140625" style="72" customWidth="1"/>
    <col min="5640" max="5640" width="30.85546875" style="72" customWidth="1"/>
    <col min="5641" max="5888" width="9.140625" style="72"/>
    <col min="5889" max="5889" width="3.85546875" style="72" customWidth="1"/>
    <col min="5890" max="5890" width="25" style="72" customWidth="1"/>
    <col min="5891" max="5891" width="19.42578125" style="72" customWidth="1"/>
    <col min="5892" max="5892" width="9" style="72" customWidth="1"/>
    <col min="5893" max="5893" width="29.85546875" style="72" customWidth="1"/>
    <col min="5894" max="5895" width="11.140625" style="72" customWidth="1"/>
    <col min="5896" max="5896" width="30.85546875" style="72" customWidth="1"/>
    <col min="5897" max="6144" width="9.140625" style="72"/>
    <col min="6145" max="6145" width="3.85546875" style="72" customWidth="1"/>
    <col min="6146" max="6146" width="25" style="72" customWidth="1"/>
    <col min="6147" max="6147" width="19.42578125" style="72" customWidth="1"/>
    <col min="6148" max="6148" width="9" style="72" customWidth="1"/>
    <col min="6149" max="6149" width="29.85546875" style="72" customWidth="1"/>
    <col min="6150" max="6151" width="11.140625" style="72" customWidth="1"/>
    <col min="6152" max="6152" width="30.85546875" style="72" customWidth="1"/>
    <col min="6153" max="6400" width="9.140625" style="72"/>
    <col min="6401" max="6401" width="3.85546875" style="72" customWidth="1"/>
    <col min="6402" max="6402" width="25" style="72" customWidth="1"/>
    <col min="6403" max="6403" width="19.42578125" style="72" customWidth="1"/>
    <col min="6404" max="6404" width="9" style="72" customWidth="1"/>
    <col min="6405" max="6405" width="29.85546875" style="72" customWidth="1"/>
    <col min="6406" max="6407" width="11.140625" style="72" customWidth="1"/>
    <col min="6408" max="6408" width="30.85546875" style="72" customWidth="1"/>
    <col min="6409" max="6656" width="9.140625" style="72"/>
    <col min="6657" max="6657" width="3.85546875" style="72" customWidth="1"/>
    <col min="6658" max="6658" width="25" style="72" customWidth="1"/>
    <col min="6659" max="6659" width="19.42578125" style="72" customWidth="1"/>
    <col min="6660" max="6660" width="9" style="72" customWidth="1"/>
    <col min="6661" max="6661" width="29.85546875" style="72" customWidth="1"/>
    <col min="6662" max="6663" width="11.140625" style="72" customWidth="1"/>
    <col min="6664" max="6664" width="30.85546875" style="72" customWidth="1"/>
    <col min="6665" max="6912" width="9.140625" style="72"/>
    <col min="6913" max="6913" width="3.85546875" style="72" customWidth="1"/>
    <col min="6914" max="6914" width="25" style="72" customWidth="1"/>
    <col min="6915" max="6915" width="19.42578125" style="72" customWidth="1"/>
    <col min="6916" max="6916" width="9" style="72" customWidth="1"/>
    <col min="6917" max="6917" width="29.85546875" style="72" customWidth="1"/>
    <col min="6918" max="6919" width="11.140625" style="72" customWidth="1"/>
    <col min="6920" max="6920" width="30.85546875" style="72" customWidth="1"/>
    <col min="6921" max="7168" width="9.140625" style="72"/>
    <col min="7169" max="7169" width="3.85546875" style="72" customWidth="1"/>
    <col min="7170" max="7170" width="25" style="72" customWidth="1"/>
    <col min="7171" max="7171" width="19.42578125" style="72" customWidth="1"/>
    <col min="7172" max="7172" width="9" style="72" customWidth="1"/>
    <col min="7173" max="7173" width="29.85546875" style="72" customWidth="1"/>
    <col min="7174" max="7175" width="11.140625" style="72" customWidth="1"/>
    <col min="7176" max="7176" width="30.85546875" style="72" customWidth="1"/>
    <col min="7177" max="7424" width="9.140625" style="72"/>
    <col min="7425" max="7425" width="3.85546875" style="72" customWidth="1"/>
    <col min="7426" max="7426" width="25" style="72" customWidth="1"/>
    <col min="7427" max="7427" width="19.42578125" style="72" customWidth="1"/>
    <col min="7428" max="7428" width="9" style="72" customWidth="1"/>
    <col min="7429" max="7429" width="29.85546875" style="72" customWidth="1"/>
    <col min="7430" max="7431" width="11.140625" style="72" customWidth="1"/>
    <col min="7432" max="7432" width="30.85546875" style="72" customWidth="1"/>
    <col min="7433" max="7680" width="9.140625" style="72"/>
    <col min="7681" max="7681" width="3.85546875" style="72" customWidth="1"/>
    <col min="7682" max="7682" width="25" style="72" customWidth="1"/>
    <col min="7683" max="7683" width="19.42578125" style="72" customWidth="1"/>
    <col min="7684" max="7684" width="9" style="72" customWidth="1"/>
    <col min="7685" max="7685" width="29.85546875" style="72" customWidth="1"/>
    <col min="7686" max="7687" width="11.140625" style="72" customWidth="1"/>
    <col min="7688" max="7688" width="30.85546875" style="72" customWidth="1"/>
    <col min="7689" max="7936" width="9.140625" style="72"/>
    <col min="7937" max="7937" width="3.85546875" style="72" customWidth="1"/>
    <col min="7938" max="7938" width="25" style="72" customWidth="1"/>
    <col min="7939" max="7939" width="19.42578125" style="72" customWidth="1"/>
    <col min="7940" max="7940" width="9" style="72" customWidth="1"/>
    <col min="7941" max="7941" width="29.85546875" style="72" customWidth="1"/>
    <col min="7942" max="7943" width="11.140625" style="72" customWidth="1"/>
    <col min="7944" max="7944" width="30.85546875" style="72" customWidth="1"/>
    <col min="7945" max="8192" width="9.140625" style="72"/>
    <col min="8193" max="8193" width="3.85546875" style="72" customWidth="1"/>
    <col min="8194" max="8194" width="25" style="72" customWidth="1"/>
    <col min="8195" max="8195" width="19.42578125" style="72" customWidth="1"/>
    <col min="8196" max="8196" width="9" style="72" customWidth="1"/>
    <col min="8197" max="8197" width="29.85546875" style="72" customWidth="1"/>
    <col min="8198" max="8199" width="11.140625" style="72" customWidth="1"/>
    <col min="8200" max="8200" width="30.85546875" style="72" customWidth="1"/>
    <col min="8201" max="8448" width="9.140625" style="72"/>
    <col min="8449" max="8449" width="3.85546875" style="72" customWidth="1"/>
    <col min="8450" max="8450" width="25" style="72" customWidth="1"/>
    <col min="8451" max="8451" width="19.42578125" style="72" customWidth="1"/>
    <col min="8452" max="8452" width="9" style="72" customWidth="1"/>
    <col min="8453" max="8453" width="29.85546875" style="72" customWidth="1"/>
    <col min="8454" max="8455" width="11.140625" style="72" customWidth="1"/>
    <col min="8456" max="8456" width="30.85546875" style="72" customWidth="1"/>
    <col min="8457" max="8704" width="9.140625" style="72"/>
    <col min="8705" max="8705" width="3.85546875" style="72" customWidth="1"/>
    <col min="8706" max="8706" width="25" style="72" customWidth="1"/>
    <col min="8707" max="8707" width="19.42578125" style="72" customWidth="1"/>
    <col min="8708" max="8708" width="9" style="72" customWidth="1"/>
    <col min="8709" max="8709" width="29.85546875" style="72" customWidth="1"/>
    <col min="8710" max="8711" width="11.140625" style="72" customWidth="1"/>
    <col min="8712" max="8712" width="30.85546875" style="72" customWidth="1"/>
    <col min="8713" max="8960" width="9.140625" style="72"/>
    <col min="8961" max="8961" width="3.85546875" style="72" customWidth="1"/>
    <col min="8962" max="8962" width="25" style="72" customWidth="1"/>
    <col min="8963" max="8963" width="19.42578125" style="72" customWidth="1"/>
    <col min="8964" max="8964" width="9" style="72" customWidth="1"/>
    <col min="8965" max="8965" width="29.85546875" style="72" customWidth="1"/>
    <col min="8966" max="8967" width="11.140625" style="72" customWidth="1"/>
    <col min="8968" max="8968" width="30.85546875" style="72" customWidth="1"/>
    <col min="8969" max="9216" width="9.140625" style="72"/>
    <col min="9217" max="9217" width="3.85546875" style="72" customWidth="1"/>
    <col min="9218" max="9218" width="25" style="72" customWidth="1"/>
    <col min="9219" max="9219" width="19.42578125" style="72" customWidth="1"/>
    <col min="9220" max="9220" width="9" style="72" customWidth="1"/>
    <col min="9221" max="9221" width="29.85546875" style="72" customWidth="1"/>
    <col min="9222" max="9223" width="11.140625" style="72" customWidth="1"/>
    <col min="9224" max="9224" width="30.85546875" style="72" customWidth="1"/>
    <col min="9225" max="9472" width="9.140625" style="72"/>
    <col min="9473" max="9473" width="3.85546875" style="72" customWidth="1"/>
    <col min="9474" max="9474" width="25" style="72" customWidth="1"/>
    <col min="9475" max="9475" width="19.42578125" style="72" customWidth="1"/>
    <col min="9476" max="9476" width="9" style="72" customWidth="1"/>
    <col min="9477" max="9477" width="29.85546875" style="72" customWidth="1"/>
    <col min="9478" max="9479" width="11.140625" style="72" customWidth="1"/>
    <col min="9480" max="9480" width="30.85546875" style="72" customWidth="1"/>
    <col min="9481" max="9728" width="9.140625" style="72"/>
    <col min="9729" max="9729" width="3.85546875" style="72" customWidth="1"/>
    <col min="9730" max="9730" width="25" style="72" customWidth="1"/>
    <col min="9731" max="9731" width="19.42578125" style="72" customWidth="1"/>
    <col min="9732" max="9732" width="9" style="72" customWidth="1"/>
    <col min="9733" max="9733" width="29.85546875" style="72" customWidth="1"/>
    <col min="9734" max="9735" width="11.140625" style="72" customWidth="1"/>
    <col min="9736" max="9736" width="30.85546875" style="72" customWidth="1"/>
    <col min="9737" max="9984" width="9.140625" style="72"/>
    <col min="9985" max="9985" width="3.85546875" style="72" customWidth="1"/>
    <col min="9986" max="9986" width="25" style="72" customWidth="1"/>
    <col min="9987" max="9987" width="19.42578125" style="72" customWidth="1"/>
    <col min="9988" max="9988" width="9" style="72" customWidth="1"/>
    <col min="9989" max="9989" width="29.85546875" style="72" customWidth="1"/>
    <col min="9990" max="9991" width="11.140625" style="72" customWidth="1"/>
    <col min="9992" max="9992" width="30.85546875" style="72" customWidth="1"/>
    <col min="9993" max="10240" width="9.140625" style="72"/>
    <col min="10241" max="10241" width="3.85546875" style="72" customWidth="1"/>
    <col min="10242" max="10242" width="25" style="72" customWidth="1"/>
    <col min="10243" max="10243" width="19.42578125" style="72" customWidth="1"/>
    <col min="10244" max="10244" width="9" style="72" customWidth="1"/>
    <col min="10245" max="10245" width="29.85546875" style="72" customWidth="1"/>
    <col min="10246" max="10247" width="11.140625" style="72" customWidth="1"/>
    <col min="10248" max="10248" width="30.85546875" style="72" customWidth="1"/>
    <col min="10249" max="10496" width="9.140625" style="72"/>
    <col min="10497" max="10497" width="3.85546875" style="72" customWidth="1"/>
    <col min="10498" max="10498" width="25" style="72" customWidth="1"/>
    <col min="10499" max="10499" width="19.42578125" style="72" customWidth="1"/>
    <col min="10500" max="10500" width="9" style="72" customWidth="1"/>
    <col min="10501" max="10501" width="29.85546875" style="72" customWidth="1"/>
    <col min="10502" max="10503" width="11.140625" style="72" customWidth="1"/>
    <col min="10504" max="10504" width="30.85546875" style="72" customWidth="1"/>
    <col min="10505" max="10752" width="9.140625" style="72"/>
    <col min="10753" max="10753" width="3.85546875" style="72" customWidth="1"/>
    <col min="10754" max="10754" width="25" style="72" customWidth="1"/>
    <col min="10755" max="10755" width="19.42578125" style="72" customWidth="1"/>
    <col min="10756" max="10756" width="9" style="72" customWidth="1"/>
    <col min="10757" max="10757" width="29.85546875" style="72" customWidth="1"/>
    <col min="10758" max="10759" width="11.140625" style="72" customWidth="1"/>
    <col min="10760" max="10760" width="30.85546875" style="72" customWidth="1"/>
    <col min="10761" max="11008" width="9.140625" style="72"/>
    <col min="11009" max="11009" width="3.85546875" style="72" customWidth="1"/>
    <col min="11010" max="11010" width="25" style="72" customWidth="1"/>
    <col min="11011" max="11011" width="19.42578125" style="72" customWidth="1"/>
    <col min="11012" max="11012" width="9" style="72" customWidth="1"/>
    <col min="11013" max="11013" width="29.85546875" style="72" customWidth="1"/>
    <col min="11014" max="11015" width="11.140625" style="72" customWidth="1"/>
    <col min="11016" max="11016" width="30.85546875" style="72" customWidth="1"/>
    <col min="11017" max="11264" width="9.140625" style="72"/>
    <col min="11265" max="11265" width="3.85546875" style="72" customWidth="1"/>
    <col min="11266" max="11266" width="25" style="72" customWidth="1"/>
    <col min="11267" max="11267" width="19.42578125" style="72" customWidth="1"/>
    <col min="11268" max="11268" width="9" style="72" customWidth="1"/>
    <col min="11269" max="11269" width="29.85546875" style="72" customWidth="1"/>
    <col min="11270" max="11271" width="11.140625" style="72" customWidth="1"/>
    <col min="11272" max="11272" width="30.85546875" style="72" customWidth="1"/>
    <col min="11273" max="11520" width="9.140625" style="72"/>
    <col min="11521" max="11521" width="3.85546875" style="72" customWidth="1"/>
    <col min="11522" max="11522" width="25" style="72" customWidth="1"/>
    <col min="11523" max="11523" width="19.42578125" style="72" customWidth="1"/>
    <col min="11524" max="11524" width="9" style="72" customWidth="1"/>
    <col min="11525" max="11525" width="29.85546875" style="72" customWidth="1"/>
    <col min="11526" max="11527" width="11.140625" style="72" customWidth="1"/>
    <col min="11528" max="11528" width="30.85546875" style="72" customWidth="1"/>
    <col min="11529" max="11776" width="9.140625" style="72"/>
    <col min="11777" max="11777" width="3.85546875" style="72" customWidth="1"/>
    <col min="11778" max="11778" width="25" style="72" customWidth="1"/>
    <col min="11779" max="11779" width="19.42578125" style="72" customWidth="1"/>
    <col min="11780" max="11780" width="9" style="72" customWidth="1"/>
    <col min="11781" max="11781" width="29.85546875" style="72" customWidth="1"/>
    <col min="11782" max="11783" width="11.140625" style="72" customWidth="1"/>
    <col min="11784" max="11784" width="30.85546875" style="72" customWidth="1"/>
    <col min="11785" max="12032" width="9.140625" style="72"/>
    <col min="12033" max="12033" width="3.85546875" style="72" customWidth="1"/>
    <col min="12034" max="12034" width="25" style="72" customWidth="1"/>
    <col min="12035" max="12035" width="19.42578125" style="72" customWidth="1"/>
    <col min="12036" max="12036" width="9" style="72" customWidth="1"/>
    <col min="12037" max="12037" width="29.85546875" style="72" customWidth="1"/>
    <col min="12038" max="12039" width="11.140625" style="72" customWidth="1"/>
    <col min="12040" max="12040" width="30.85546875" style="72" customWidth="1"/>
    <col min="12041" max="12288" width="9.140625" style="72"/>
    <col min="12289" max="12289" width="3.85546875" style="72" customWidth="1"/>
    <col min="12290" max="12290" width="25" style="72" customWidth="1"/>
    <col min="12291" max="12291" width="19.42578125" style="72" customWidth="1"/>
    <col min="12292" max="12292" width="9" style="72" customWidth="1"/>
    <col min="12293" max="12293" width="29.85546875" style="72" customWidth="1"/>
    <col min="12294" max="12295" width="11.140625" style="72" customWidth="1"/>
    <col min="12296" max="12296" width="30.85546875" style="72" customWidth="1"/>
    <col min="12297" max="12544" width="9.140625" style="72"/>
    <col min="12545" max="12545" width="3.85546875" style="72" customWidth="1"/>
    <col min="12546" max="12546" width="25" style="72" customWidth="1"/>
    <col min="12547" max="12547" width="19.42578125" style="72" customWidth="1"/>
    <col min="12548" max="12548" width="9" style="72" customWidth="1"/>
    <col min="12549" max="12549" width="29.85546875" style="72" customWidth="1"/>
    <col min="12550" max="12551" width="11.140625" style="72" customWidth="1"/>
    <col min="12552" max="12552" width="30.85546875" style="72" customWidth="1"/>
    <col min="12553" max="12800" width="9.140625" style="72"/>
    <col min="12801" max="12801" width="3.85546875" style="72" customWidth="1"/>
    <col min="12802" max="12802" width="25" style="72" customWidth="1"/>
    <col min="12803" max="12803" width="19.42578125" style="72" customWidth="1"/>
    <col min="12804" max="12804" width="9" style="72" customWidth="1"/>
    <col min="12805" max="12805" width="29.85546875" style="72" customWidth="1"/>
    <col min="12806" max="12807" width="11.140625" style="72" customWidth="1"/>
    <col min="12808" max="12808" width="30.85546875" style="72" customWidth="1"/>
    <col min="12809" max="13056" width="9.140625" style="72"/>
    <col min="13057" max="13057" width="3.85546875" style="72" customWidth="1"/>
    <col min="13058" max="13058" width="25" style="72" customWidth="1"/>
    <col min="13059" max="13059" width="19.42578125" style="72" customWidth="1"/>
    <col min="13060" max="13060" width="9" style="72" customWidth="1"/>
    <col min="13061" max="13061" width="29.85546875" style="72" customWidth="1"/>
    <col min="13062" max="13063" width="11.140625" style="72" customWidth="1"/>
    <col min="13064" max="13064" width="30.85546875" style="72" customWidth="1"/>
    <col min="13065" max="13312" width="9.140625" style="72"/>
    <col min="13313" max="13313" width="3.85546875" style="72" customWidth="1"/>
    <col min="13314" max="13314" width="25" style="72" customWidth="1"/>
    <col min="13315" max="13315" width="19.42578125" style="72" customWidth="1"/>
    <col min="13316" max="13316" width="9" style="72" customWidth="1"/>
    <col min="13317" max="13317" width="29.85546875" style="72" customWidth="1"/>
    <col min="13318" max="13319" width="11.140625" style="72" customWidth="1"/>
    <col min="13320" max="13320" width="30.85546875" style="72" customWidth="1"/>
    <col min="13321" max="13568" width="9.140625" style="72"/>
    <col min="13569" max="13569" width="3.85546875" style="72" customWidth="1"/>
    <col min="13570" max="13570" width="25" style="72" customWidth="1"/>
    <col min="13571" max="13571" width="19.42578125" style="72" customWidth="1"/>
    <col min="13572" max="13572" width="9" style="72" customWidth="1"/>
    <col min="13573" max="13573" width="29.85546875" style="72" customWidth="1"/>
    <col min="13574" max="13575" width="11.140625" style="72" customWidth="1"/>
    <col min="13576" max="13576" width="30.85546875" style="72" customWidth="1"/>
    <col min="13577" max="13824" width="9.140625" style="72"/>
    <col min="13825" max="13825" width="3.85546875" style="72" customWidth="1"/>
    <col min="13826" max="13826" width="25" style="72" customWidth="1"/>
    <col min="13827" max="13827" width="19.42578125" style="72" customWidth="1"/>
    <col min="13828" max="13828" width="9" style="72" customWidth="1"/>
    <col min="13829" max="13829" width="29.85546875" style="72" customWidth="1"/>
    <col min="13830" max="13831" width="11.140625" style="72" customWidth="1"/>
    <col min="13832" max="13832" width="30.85546875" style="72" customWidth="1"/>
    <col min="13833" max="14080" width="9.140625" style="72"/>
    <col min="14081" max="14081" width="3.85546875" style="72" customWidth="1"/>
    <col min="14082" max="14082" width="25" style="72" customWidth="1"/>
    <col min="14083" max="14083" width="19.42578125" style="72" customWidth="1"/>
    <col min="14084" max="14084" width="9" style="72" customWidth="1"/>
    <col min="14085" max="14085" width="29.85546875" style="72" customWidth="1"/>
    <col min="14086" max="14087" width="11.140625" style="72" customWidth="1"/>
    <col min="14088" max="14088" width="30.85546875" style="72" customWidth="1"/>
    <col min="14089" max="14336" width="9.140625" style="72"/>
    <col min="14337" max="14337" width="3.85546875" style="72" customWidth="1"/>
    <col min="14338" max="14338" width="25" style="72" customWidth="1"/>
    <col min="14339" max="14339" width="19.42578125" style="72" customWidth="1"/>
    <col min="14340" max="14340" width="9" style="72" customWidth="1"/>
    <col min="14341" max="14341" width="29.85546875" style="72" customWidth="1"/>
    <col min="14342" max="14343" width="11.140625" style="72" customWidth="1"/>
    <col min="14344" max="14344" width="30.85546875" style="72" customWidth="1"/>
    <col min="14345" max="14592" width="9.140625" style="72"/>
    <col min="14593" max="14593" width="3.85546875" style="72" customWidth="1"/>
    <col min="14594" max="14594" width="25" style="72" customWidth="1"/>
    <col min="14595" max="14595" width="19.42578125" style="72" customWidth="1"/>
    <col min="14596" max="14596" width="9" style="72" customWidth="1"/>
    <col min="14597" max="14597" width="29.85546875" style="72" customWidth="1"/>
    <col min="14598" max="14599" width="11.140625" style="72" customWidth="1"/>
    <col min="14600" max="14600" width="30.85546875" style="72" customWidth="1"/>
    <col min="14601" max="14848" width="9.140625" style="72"/>
    <col min="14849" max="14849" width="3.85546875" style="72" customWidth="1"/>
    <col min="14850" max="14850" width="25" style="72" customWidth="1"/>
    <col min="14851" max="14851" width="19.42578125" style="72" customWidth="1"/>
    <col min="14852" max="14852" width="9" style="72" customWidth="1"/>
    <col min="14853" max="14853" width="29.85546875" style="72" customWidth="1"/>
    <col min="14854" max="14855" width="11.140625" style="72" customWidth="1"/>
    <col min="14856" max="14856" width="30.85546875" style="72" customWidth="1"/>
    <col min="14857" max="15104" width="9.140625" style="72"/>
    <col min="15105" max="15105" width="3.85546875" style="72" customWidth="1"/>
    <col min="15106" max="15106" width="25" style="72" customWidth="1"/>
    <col min="15107" max="15107" width="19.42578125" style="72" customWidth="1"/>
    <col min="15108" max="15108" width="9" style="72" customWidth="1"/>
    <col min="15109" max="15109" width="29.85546875" style="72" customWidth="1"/>
    <col min="15110" max="15111" width="11.140625" style="72" customWidth="1"/>
    <col min="15112" max="15112" width="30.85546875" style="72" customWidth="1"/>
    <col min="15113" max="15360" width="9.140625" style="72"/>
    <col min="15361" max="15361" width="3.85546875" style="72" customWidth="1"/>
    <col min="15362" max="15362" width="25" style="72" customWidth="1"/>
    <col min="15363" max="15363" width="19.42578125" style="72" customWidth="1"/>
    <col min="15364" max="15364" width="9" style="72" customWidth="1"/>
    <col min="15365" max="15365" width="29.85546875" style="72" customWidth="1"/>
    <col min="15366" max="15367" width="11.140625" style="72" customWidth="1"/>
    <col min="15368" max="15368" width="30.85546875" style="72" customWidth="1"/>
    <col min="15369" max="15616" width="9.140625" style="72"/>
    <col min="15617" max="15617" width="3.85546875" style="72" customWidth="1"/>
    <col min="15618" max="15618" width="25" style="72" customWidth="1"/>
    <col min="15619" max="15619" width="19.42578125" style="72" customWidth="1"/>
    <col min="15620" max="15620" width="9" style="72" customWidth="1"/>
    <col min="15621" max="15621" width="29.85546875" style="72" customWidth="1"/>
    <col min="15622" max="15623" width="11.140625" style="72" customWidth="1"/>
    <col min="15624" max="15624" width="30.85546875" style="72" customWidth="1"/>
    <col min="15625" max="15872" width="9.140625" style="72"/>
    <col min="15873" max="15873" width="3.85546875" style="72" customWidth="1"/>
    <col min="15874" max="15874" width="25" style="72" customWidth="1"/>
    <col min="15875" max="15875" width="19.42578125" style="72" customWidth="1"/>
    <col min="15876" max="15876" width="9" style="72" customWidth="1"/>
    <col min="15877" max="15877" width="29.85546875" style="72" customWidth="1"/>
    <col min="15878" max="15879" width="11.140625" style="72" customWidth="1"/>
    <col min="15880" max="15880" width="30.85546875" style="72" customWidth="1"/>
    <col min="15881" max="16128" width="9.140625" style="72"/>
    <col min="16129" max="16129" width="3.85546875" style="72" customWidth="1"/>
    <col min="16130" max="16130" width="25" style="72" customWidth="1"/>
    <col min="16131" max="16131" width="19.42578125" style="72" customWidth="1"/>
    <col min="16132" max="16132" width="9" style="72" customWidth="1"/>
    <col min="16133" max="16133" width="29.85546875" style="72" customWidth="1"/>
    <col min="16134" max="16135" width="11.140625" style="72" customWidth="1"/>
    <col min="16136" max="16136" width="30.85546875" style="72" customWidth="1"/>
    <col min="16137" max="16384" width="9.140625" style="72"/>
  </cols>
  <sheetData>
    <row r="1" spans="1:8" ht="32.25" customHeight="1" x14ac:dyDescent="0.25">
      <c r="A1" s="257">
        <v>14</v>
      </c>
      <c r="B1" s="258" t="s">
        <v>331</v>
      </c>
      <c r="C1" s="258"/>
      <c r="D1" s="258"/>
      <c r="E1" s="258"/>
      <c r="F1" s="258"/>
      <c r="G1" s="258"/>
      <c r="H1" s="258"/>
    </row>
    <row r="2" spans="1:8" ht="27" customHeight="1" x14ac:dyDescent="0.25">
      <c r="A2" s="257"/>
      <c r="B2" s="258" t="s">
        <v>347</v>
      </c>
      <c r="C2" s="258"/>
      <c r="D2" s="258"/>
      <c r="E2" s="258"/>
      <c r="F2" s="258"/>
      <c r="G2" s="258"/>
      <c r="H2" s="258"/>
    </row>
    <row r="3" spans="1:8" ht="14.25" customHeight="1" x14ac:dyDescent="0.25">
      <c r="A3" s="257"/>
    </row>
    <row r="4" spans="1:8" ht="31.5" customHeight="1" x14ac:dyDescent="0.25">
      <c r="A4" s="257"/>
      <c r="B4" s="259" t="s">
        <v>332</v>
      </c>
      <c r="C4" s="259"/>
      <c r="D4" s="259"/>
      <c r="E4" s="259"/>
      <c r="F4" s="74"/>
      <c r="G4" s="260" t="s">
        <v>333</v>
      </c>
      <c r="H4" s="261"/>
    </row>
    <row r="5" spans="1:8" s="73" customFormat="1" ht="31.5" customHeight="1" x14ac:dyDescent="0.25">
      <c r="A5" s="257"/>
      <c r="B5" s="99" t="s">
        <v>334</v>
      </c>
      <c r="C5" s="262" t="s">
        <v>329</v>
      </c>
      <c r="D5" s="264" t="s">
        <v>328</v>
      </c>
      <c r="E5" s="265"/>
      <c r="F5" s="266" t="s">
        <v>330</v>
      </c>
      <c r="G5" s="268"/>
      <c r="H5" s="263" t="s">
        <v>335</v>
      </c>
    </row>
    <row r="6" spans="1:8" ht="31.5" customHeight="1" x14ac:dyDescent="0.25">
      <c r="A6" s="257"/>
      <c r="B6" s="75" t="s">
        <v>336</v>
      </c>
      <c r="C6" s="263"/>
      <c r="D6" s="266"/>
      <c r="E6" s="267"/>
      <c r="F6" s="76" t="s">
        <v>337</v>
      </c>
      <c r="G6" s="75" t="s">
        <v>338</v>
      </c>
      <c r="H6" s="263"/>
    </row>
    <row r="7" spans="1:8" ht="31.5" customHeight="1" x14ac:dyDescent="0.25">
      <c r="A7" s="257"/>
      <c r="B7" s="77"/>
      <c r="C7" s="78"/>
      <c r="D7" s="256"/>
      <c r="E7" s="256"/>
      <c r="F7" s="79"/>
      <c r="G7" s="79"/>
      <c r="H7" s="80"/>
    </row>
    <row r="8" spans="1:8" ht="31.5" customHeight="1" x14ac:dyDescent="0.25">
      <c r="A8" s="257"/>
      <c r="B8" s="77"/>
      <c r="C8" s="79"/>
      <c r="D8" s="256"/>
      <c r="E8" s="256"/>
      <c r="F8" s="79"/>
      <c r="G8" s="79"/>
      <c r="H8" s="80"/>
    </row>
    <row r="9" spans="1:8" ht="31.5" customHeight="1" x14ac:dyDescent="0.25">
      <c r="A9" s="257"/>
      <c r="B9" s="77"/>
      <c r="C9" s="79"/>
      <c r="D9" s="256"/>
      <c r="E9" s="256"/>
      <c r="F9" s="79"/>
      <c r="G9" s="79"/>
      <c r="H9" s="80"/>
    </row>
    <row r="10" spans="1:8" ht="31.5" customHeight="1" x14ac:dyDescent="0.25">
      <c r="A10" s="257"/>
      <c r="B10" s="77"/>
      <c r="C10" s="79"/>
      <c r="D10" s="256"/>
      <c r="E10" s="256"/>
      <c r="F10" s="79"/>
      <c r="G10" s="79"/>
      <c r="H10" s="80"/>
    </row>
    <row r="11" spans="1:8" ht="31.5" customHeight="1" x14ac:dyDescent="0.25">
      <c r="A11" s="257"/>
      <c r="B11" s="77"/>
      <c r="C11" s="79"/>
      <c r="D11" s="256"/>
      <c r="E11" s="256"/>
      <c r="F11" s="79"/>
      <c r="G11" s="79"/>
      <c r="H11" s="80"/>
    </row>
    <row r="12" spans="1:8" ht="31.5" customHeight="1" x14ac:dyDescent="0.25">
      <c r="A12" s="257"/>
      <c r="B12" s="77"/>
      <c r="C12" s="79"/>
      <c r="D12" s="256"/>
      <c r="E12" s="256"/>
      <c r="F12" s="79"/>
      <c r="G12" s="79"/>
      <c r="H12" s="80"/>
    </row>
    <row r="13" spans="1:8" ht="31.5" customHeight="1" x14ac:dyDescent="0.25">
      <c r="A13" s="257"/>
      <c r="B13" s="77"/>
      <c r="C13" s="79"/>
      <c r="D13" s="256"/>
      <c r="E13" s="256"/>
      <c r="F13" s="79"/>
      <c r="G13" s="79"/>
      <c r="H13" s="80"/>
    </row>
    <row r="14" spans="1:8" ht="31.5" customHeight="1" x14ac:dyDescent="0.25">
      <c r="A14" s="257"/>
      <c r="B14" s="77"/>
      <c r="C14" s="79"/>
      <c r="D14" s="256"/>
      <c r="E14" s="256"/>
      <c r="F14" s="79"/>
      <c r="G14" s="79"/>
      <c r="H14" s="80"/>
    </row>
    <row r="15" spans="1:8" ht="31.5" customHeight="1" x14ac:dyDescent="0.25">
      <c r="A15" s="257"/>
      <c r="B15" s="77"/>
      <c r="C15" s="79"/>
      <c r="D15" s="256"/>
      <c r="E15" s="256"/>
      <c r="F15" s="79"/>
      <c r="G15" s="79"/>
      <c r="H15" s="80"/>
    </row>
    <row r="16" spans="1:8" ht="31.5" customHeight="1" x14ac:dyDescent="0.25">
      <c r="A16" s="257"/>
      <c r="B16" s="77"/>
      <c r="C16" s="79"/>
      <c r="D16" s="256"/>
      <c r="E16" s="256"/>
      <c r="F16" s="79"/>
      <c r="G16" s="79"/>
      <c r="H16" s="80"/>
    </row>
    <row r="17" spans="2:5" ht="31.5" customHeight="1" x14ac:dyDescent="0.25">
      <c r="B17" s="276" t="s">
        <v>359</v>
      </c>
      <c r="C17" s="276"/>
      <c r="D17" s="276"/>
      <c r="E17" s="276"/>
    </row>
  </sheetData>
  <mergeCells count="20">
    <mergeCell ref="D10:E10"/>
    <mergeCell ref="D11:E11"/>
    <mergeCell ref="D12:E12"/>
    <mergeCell ref="B17:E17"/>
    <mergeCell ref="D13:E13"/>
    <mergeCell ref="A1:A16"/>
    <mergeCell ref="B1:H1"/>
    <mergeCell ref="B2:H2"/>
    <mergeCell ref="B4:E4"/>
    <mergeCell ref="G4:H4"/>
    <mergeCell ref="C5:C6"/>
    <mergeCell ref="D5:E6"/>
    <mergeCell ref="F5:G5"/>
    <mergeCell ref="H5:H6"/>
    <mergeCell ref="D7:E7"/>
    <mergeCell ref="D14:E14"/>
    <mergeCell ref="D15:E15"/>
    <mergeCell ref="D16:E16"/>
    <mergeCell ref="D8:E8"/>
    <mergeCell ref="D9:E9"/>
  </mergeCells>
  <pageMargins left="0.56000000000000005" right="0.28999999999999998" top="0.98425196850393704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</sheetPr>
  <dimension ref="A4:J87"/>
  <sheetViews>
    <sheetView workbookViewId="0">
      <selection activeCell="E13" sqref="E13"/>
    </sheetView>
  </sheetViews>
  <sheetFormatPr defaultRowHeight="12.75" x14ac:dyDescent="0.2"/>
  <cols>
    <col min="1" max="16384" width="9.140625" style="81"/>
  </cols>
  <sheetData>
    <row r="4" spans="1:10" ht="27" customHeight="1" x14ac:dyDescent="0.2"/>
    <row r="7" spans="1:10" ht="20.25" x14ac:dyDescent="0.3">
      <c r="A7" s="270" t="s">
        <v>339</v>
      </c>
      <c r="B7" s="270"/>
      <c r="C7" s="270"/>
      <c r="D7" s="270"/>
      <c r="E7" s="270"/>
      <c r="F7" s="270"/>
      <c r="G7" s="270"/>
      <c r="H7" s="270"/>
      <c r="I7" s="270"/>
      <c r="J7" s="270"/>
    </row>
    <row r="12" spans="1:10" ht="87" customHeight="1" x14ac:dyDescent="0.2"/>
    <row r="13" spans="1:10" x14ac:dyDescent="0.2">
      <c r="D13" s="81" t="s">
        <v>1</v>
      </c>
      <c r="E13" s="82" t="s">
        <v>340</v>
      </c>
      <c r="F13" s="82"/>
    </row>
    <row r="15" spans="1:10" x14ac:dyDescent="0.2">
      <c r="D15" s="81" t="s">
        <v>3</v>
      </c>
      <c r="E15" s="82" t="s">
        <v>340</v>
      </c>
      <c r="F15" s="82"/>
    </row>
    <row r="17" spans="1:10" x14ac:dyDescent="0.2">
      <c r="D17" s="81" t="s">
        <v>341</v>
      </c>
      <c r="E17" s="82" t="s">
        <v>340</v>
      </c>
      <c r="F17" s="82"/>
      <c r="G17" s="82"/>
    </row>
    <row r="23" spans="1:10" ht="91.5" customHeight="1" x14ac:dyDescent="0.2"/>
    <row r="24" spans="1:10" ht="34.5" customHeight="1" x14ac:dyDescent="0.2">
      <c r="A24" s="271" t="s">
        <v>346</v>
      </c>
      <c r="B24" s="271"/>
      <c r="C24" s="271"/>
      <c r="D24" s="271"/>
      <c r="E24" s="271"/>
      <c r="F24" s="271"/>
      <c r="G24" s="271"/>
      <c r="H24" s="271"/>
      <c r="I24" s="271"/>
      <c r="J24" s="271"/>
    </row>
    <row r="49" spans="1:10" ht="21.75" customHeight="1" x14ac:dyDescent="0.2">
      <c r="A49" s="272" t="s">
        <v>342</v>
      </c>
      <c r="B49" s="272"/>
      <c r="C49" s="272"/>
      <c r="D49" s="272"/>
      <c r="E49" s="272"/>
      <c r="F49" s="272"/>
      <c r="G49" s="272"/>
      <c r="H49" s="272"/>
      <c r="I49" s="273" t="s">
        <v>343</v>
      </c>
      <c r="J49" s="273"/>
    </row>
    <row r="50" spans="1:10" ht="20.25" customHeight="1" x14ac:dyDescent="0.2">
      <c r="A50" s="83"/>
      <c r="B50" s="84"/>
      <c r="C50" s="84"/>
      <c r="D50" s="84"/>
      <c r="E50" s="84"/>
      <c r="F50" s="84"/>
      <c r="G50" s="84"/>
      <c r="H50" s="84"/>
      <c r="I50" s="84"/>
      <c r="J50" s="85"/>
    </row>
    <row r="51" spans="1:10" ht="20.25" customHeight="1" x14ac:dyDescent="0.2">
      <c r="A51" s="86"/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25" customHeight="1" x14ac:dyDescent="0.2">
      <c r="A52" s="86"/>
      <c r="B52" s="87"/>
      <c r="C52" s="87"/>
      <c r="D52" s="87"/>
      <c r="E52" s="87"/>
      <c r="F52" s="87"/>
      <c r="G52" s="87"/>
      <c r="H52" s="87"/>
      <c r="I52" s="87"/>
      <c r="J52" s="88"/>
    </row>
    <row r="53" spans="1:10" ht="20.25" customHeight="1" x14ac:dyDescent="0.2">
      <c r="A53" s="86"/>
      <c r="B53" s="87"/>
      <c r="C53" s="87"/>
      <c r="D53" s="87"/>
      <c r="E53" s="87"/>
      <c r="F53" s="87"/>
      <c r="G53" s="87"/>
      <c r="H53" s="87"/>
      <c r="I53" s="87"/>
      <c r="J53" s="88"/>
    </row>
    <row r="54" spans="1:10" ht="20.25" customHeight="1" x14ac:dyDescent="0.2">
      <c r="A54" s="86"/>
      <c r="B54" s="87"/>
      <c r="C54" s="87"/>
      <c r="D54" s="87"/>
      <c r="E54" s="87"/>
      <c r="F54" s="87"/>
      <c r="G54" s="87"/>
      <c r="H54" s="87"/>
      <c r="I54" s="87"/>
      <c r="J54" s="88"/>
    </row>
    <row r="55" spans="1:10" ht="20.25" customHeight="1" x14ac:dyDescent="0.2">
      <c r="A55" s="86"/>
      <c r="B55" s="87"/>
      <c r="C55" s="87"/>
      <c r="D55" s="87"/>
      <c r="E55" s="87"/>
      <c r="F55" s="87"/>
      <c r="G55" s="87"/>
      <c r="H55" s="87"/>
      <c r="I55" s="87"/>
      <c r="J55" s="88"/>
    </row>
    <row r="56" spans="1:10" ht="20.25" customHeight="1" x14ac:dyDescent="0.2">
      <c r="A56" s="86"/>
      <c r="B56" s="87"/>
      <c r="C56" s="87"/>
      <c r="D56" s="87"/>
      <c r="E56" s="87"/>
      <c r="F56" s="87"/>
      <c r="G56" s="87"/>
      <c r="H56" s="87"/>
      <c r="I56" s="87"/>
      <c r="J56" s="88"/>
    </row>
    <row r="57" spans="1:10" ht="20.25" customHeight="1" x14ac:dyDescent="0.2">
      <c r="A57" s="86"/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25" customHeight="1" x14ac:dyDescent="0.2">
      <c r="A58" s="86"/>
      <c r="B58" s="87"/>
      <c r="C58" s="87"/>
      <c r="D58" s="87"/>
      <c r="E58" s="87"/>
      <c r="F58" s="87"/>
      <c r="G58" s="87"/>
      <c r="H58" s="87"/>
      <c r="I58" s="87"/>
      <c r="J58" s="88"/>
    </row>
    <row r="59" spans="1:10" ht="20.25" customHeight="1" x14ac:dyDescent="0.2">
      <c r="A59" s="86"/>
      <c r="B59" s="87"/>
      <c r="C59" s="87"/>
      <c r="D59" s="87"/>
      <c r="E59" s="87"/>
      <c r="F59" s="87"/>
      <c r="G59" s="87"/>
      <c r="H59" s="87"/>
      <c r="I59" s="87"/>
      <c r="J59" s="88"/>
    </row>
    <row r="60" spans="1:10" ht="20.25" customHeight="1" x14ac:dyDescent="0.2">
      <c r="A60" s="86"/>
      <c r="B60" s="87"/>
      <c r="C60" s="87"/>
      <c r="D60" s="87"/>
      <c r="E60" s="87"/>
      <c r="F60" s="87"/>
      <c r="G60" s="87"/>
      <c r="H60" s="87"/>
      <c r="I60" s="87"/>
      <c r="J60" s="88"/>
    </row>
    <row r="61" spans="1:10" ht="20.25" customHeight="1" x14ac:dyDescent="0.2">
      <c r="A61" s="86"/>
      <c r="B61" s="87"/>
      <c r="C61" s="87"/>
      <c r="D61" s="87"/>
      <c r="E61" s="87"/>
      <c r="F61" s="87"/>
      <c r="G61" s="87"/>
      <c r="H61" s="87"/>
      <c r="I61" s="87"/>
      <c r="J61" s="88"/>
    </row>
    <row r="62" spans="1:10" ht="20.25" customHeight="1" x14ac:dyDescent="0.2">
      <c r="A62" s="86"/>
      <c r="B62" s="87"/>
      <c r="C62" s="87"/>
      <c r="D62" s="87"/>
      <c r="E62" s="87"/>
      <c r="F62" s="87"/>
      <c r="G62" s="87"/>
      <c r="H62" s="87"/>
      <c r="I62" s="87"/>
      <c r="J62" s="88"/>
    </row>
    <row r="63" spans="1:10" ht="20.25" customHeight="1" x14ac:dyDescent="0.2">
      <c r="A63" s="86"/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25" customHeight="1" x14ac:dyDescent="0.2">
      <c r="A64" s="86"/>
      <c r="B64" s="87"/>
      <c r="C64" s="87"/>
      <c r="D64" s="87"/>
      <c r="E64" s="87"/>
      <c r="F64" s="87"/>
      <c r="G64" s="87"/>
      <c r="H64" s="87"/>
      <c r="I64" s="87"/>
      <c r="J64" s="88"/>
    </row>
    <row r="65" spans="1:10" ht="20.25" customHeight="1" x14ac:dyDescent="0.2">
      <c r="A65" s="86"/>
      <c r="B65" s="87"/>
      <c r="C65" s="87"/>
      <c r="D65" s="87"/>
      <c r="E65" s="87"/>
      <c r="F65" s="87"/>
      <c r="G65" s="87"/>
      <c r="H65" s="87"/>
      <c r="I65" s="87"/>
      <c r="J65" s="88"/>
    </row>
    <row r="66" spans="1:10" ht="20.25" customHeight="1" x14ac:dyDescent="0.2">
      <c r="A66" s="86"/>
      <c r="B66" s="87"/>
      <c r="C66" s="87"/>
      <c r="D66" s="87"/>
      <c r="E66" s="87"/>
      <c r="F66" s="87"/>
      <c r="G66" s="87"/>
      <c r="H66" s="87"/>
      <c r="I66" s="87"/>
      <c r="J66" s="88"/>
    </row>
    <row r="67" spans="1:10" ht="20.25" customHeight="1" x14ac:dyDescent="0.2">
      <c r="A67" s="86"/>
      <c r="B67" s="87"/>
      <c r="C67" s="87"/>
      <c r="D67" s="87"/>
      <c r="E67" s="87"/>
      <c r="F67" s="87"/>
      <c r="G67" s="87"/>
      <c r="H67" s="87"/>
      <c r="I67" s="87"/>
      <c r="J67" s="88"/>
    </row>
    <row r="68" spans="1:10" ht="20.25" customHeight="1" x14ac:dyDescent="0.2">
      <c r="A68" s="86"/>
      <c r="B68" s="87"/>
      <c r="C68" s="87"/>
      <c r="D68" s="87"/>
      <c r="E68" s="87"/>
      <c r="F68" s="87"/>
      <c r="G68" s="87"/>
      <c r="H68" s="87"/>
      <c r="I68" s="87"/>
      <c r="J68" s="88"/>
    </row>
    <row r="69" spans="1:10" ht="20.25" customHeight="1" x14ac:dyDescent="0.2">
      <c r="A69" s="86"/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25" customHeight="1" x14ac:dyDescent="0.2">
      <c r="A70" s="86"/>
      <c r="B70" s="87"/>
      <c r="C70" s="87"/>
      <c r="D70" s="87"/>
      <c r="E70" s="87"/>
      <c r="F70" s="87"/>
      <c r="G70" s="87"/>
      <c r="H70" s="87"/>
      <c r="I70" s="87"/>
      <c r="J70" s="88"/>
    </row>
    <row r="71" spans="1:10" ht="20.25" customHeight="1" x14ac:dyDescent="0.2">
      <c r="A71" s="86"/>
      <c r="B71" s="87"/>
      <c r="C71" s="87"/>
      <c r="D71" s="87"/>
      <c r="E71" s="87"/>
      <c r="F71" s="87"/>
      <c r="G71" s="87"/>
      <c r="H71" s="87"/>
      <c r="I71" s="87"/>
      <c r="J71" s="88"/>
    </row>
    <row r="72" spans="1:10" ht="20.25" customHeight="1" x14ac:dyDescent="0.2">
      <c r="A72" s="86"/>
      <c r="B72" s="87"/>
      <c r="C72" s="87"/>
      <c r="D72" s="87"/>
      <c r="E72" s="87"/>
      <c r="F72" s="87"/>
      <c r="G72" s="87"/>
      <c r="H72" s="87"/>
      <c r="I72" s="87"/>
      <c r="J72" s="88"/>
    </row>
    <row r="73" spans="1:10" ht="20.25" customHeight="1" x14ac:dyDescent="0.2">
      <c r="A73" s="86"/>
      <c r="B73" s="87"/>
      <c r="C73" s="87"/>
      <c r="D73" s="87"/>
      <c r="E73" s="87"/>
      <c r="F73" s="87"/>
      <c r="G73" s="87"/>
      <c r="H73" s="87"/>
      <c r="I73" s="87"/>
      <c r="J73" s="88"/>
    </row>
    <row r="74" spans="1:10" ht="20.25" customHeight="1" x14ac:dyDescent="0.2">
      <c r="A74" s="86"/>
      <c r="B74" s="87"/>
      <c r="C74" s="87"/>
      <c r="D74" s="87"/>
      <c r="E74" s="87"/>
      <c r="F74" s="87"/>
      <c r="G74" s="87"/>
      <c r="H74" s="87"/>
      <c r="I74" s="87"/>
      <c r="J74" s="88"/>
    </row>
    <row r="75" spans="1:10" ht="20.25" customHeight="1" x14ac:dyDescent="0.2">
      <c r="A75" s="86"/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25" customHeight="1" x14ac:dyDescent="0.2">
      <c r="A76" s="86"/>
      <c r="B76" s="87"/>
      <c r="C76" s="87"/>
      <c r="D76" s="87"/>
      <c r="E76" s="87"/>
      <c r="F76" s="87"/>
      <c r="G76" s="87"/>
      <c r="H76" s="87"/>
      <c r="I76" s="87"/>
      <c r="J76" s="88"/>
    </row>
    <row r="77" spans="1:10" ht="20.25" customHeight="1" x14ac:dyDescent="0.2">
      <c r="A77" s="86"/>
      <c r="B77" s="87"/>
      <c r="C77" s="87"/>
      <c r="D77" s="87"/>
      <c r="E77" s="87"/>
      <c r="F77" s="87"/>
      <c r="G77" s="87"/>
      <c r="H77" s="87"/>
      <c r="I77" s="87"/>
      <c r="J77" s="88"/>
    </row>
    <row r="78" spans="1:10" ht="20.25" customHeight="1" x14ac:dyDescent="0.2">
      <c r="A78" s="86"/>
      <c r="B78" s="87"/>
      <c r="C78" s="87"/>
      <c r="D78" s="87"/>
      <c r="E78" s="87"/>
      <c r="F78" s="87"/>
      <c r="G78" s="87"/>
      <c r="H78" s="87"/>
      <c r="I78" s="87"/>
      <c r="J78" s="88"/>
    </row>
    <row r="79" spans="1:10" ht="20.25" customHeight="1" x14ac:dyDescent="0.2">
      <c r="A79" s="86"/>
      <c r="B79" s="87"/>
      <c r="C79" s="87"/>
      <c r="D79" s="87"/>
      <c r="E79" s="87"/>
      <c r="F79" s="87"/>
      <c r="G79" s="87"/>
      <c r="H79" s="87"/>
      <c r="I79" s="87"/>
      <c r="J79" s="88"/>
    </row>
    <row r="80" spans="1:10" ht="20.25" customHeight="1" x14ac:dyDescent="0.2">
      <c r="A80" s="86"/>
      <c r="B80" s="87"/>
      <c r="C80" s="87"/>
      <c r="D80" s="87"/>
      <c r="E80" s="87"/>
      <c r="F80" s="87"/>
      <c r="G80" s="87"/>
      <c r="H80" s="87"/>
      <c r="I80" s="87"/>
      <c r="J80" s="88"/>
    </row>
    <row r="81" spans="1:10" ht="20.25" customHeight="1" x14ac:dyDescent="0.2">
      <c r="A81" s="86"/>
      <c r="B81" s="87"/>
      <c r="C81" s="87"/>
      <c r="D81" s="87"/>
      <c r="E81" s="87"/>
      <c r="F81" s="87"/>
      <c r="G81" s="87"/>
      <c r="H81" s="87"/>
      <c r="I81" s="87"/>
      <c r="J81" s="88"/>
    </row>
    <row r="82" spans="1:10" ht="20.25" customHeight="1" x14ac:dyDescent="0.2">
      <c r="A82" s="86"/>
      <c r="B82" s="87"/>
      <c r="C82" s="87"/>
      <c r="D82" s="87"/>
      <c r="E82" s="87"/>
      <c r="F82" s="87"/>
      <c r="G82" s="87"/>
      <c r="H82" s="87"/>
      <c r="I82" s="87"/>
      <c r="J82" s="88"/>
    </row>
    <row r="83" spans="1:10" ht="20.25" customHeight="1" x14ac:dyDescent="0.2">
      <c r="A83" s="86"/>
      <c r="B83" s="87"/>
      <c r="C83" s="87"/>
      <c r="D83" s="87"/>
      <c r="E83" s="87"/>
      <c r="F83" s="87"/>
      <c r="G83" s="87"/>
      <c r="H83" s="87"/>
      <c r="I83" s="87"/>
      <c r="J83" s="88"/>
    </row>
    <row r="84" spans="1:10" ht="45.75" customHeight="1" x14ac:dyDescent="0.2">
      <c r="A84" s="89"/>
      <c r="B84" s="90"/>
      <c r="C84" s="90"/>
      <c r="D84" s="90"/>
      <c r="E84" s="90"/>
      <c r="F84" s="90"/>
      <c r="G84" s="274" t="s">
        <v>348</v>
      </c>
      <c r="H84" s="274"/>
      <c r="I84" s="274"/>
      <c r="J84" s="275"/>
    </row>
    <row r="85" spans="1:10" ht="10.5" customHeight="1" x14ac:dyDescent="0.2">
      <c r="A85" s="91"/>
      <c r="B85" s="92"/>
      <c r="C85" s="92"/>
      <c r="D85" s="92"/>
      <c r="E85" s="92"/>
      <c r="F85" s="92"/>
      <c r="G85" s="92"/>
      <c r="H85" s="92"/>
      <c r="I85" s="92"/>
      <c r="J85" s="93"/>
    </row>
    <row r="86" spans="1:10" ht="10.5" customHeight="1" x14ac:dyDescent="0.2">
      <c r="A86" s="94"/>
      <c r="B86" s="95"/>
      <c r="C86" s="95"/>
      <c r="D86" s="95"/>
      <c r="E86" s="95"/>
      <c r="F86" s="95"/>
      <c r="G86" s="95"/>
      <c r="H86" s="95"/>
      <c r="I86" s="95"/>
      <c r="J86" s="96"/>
    </row>
    <row r="87" spans="1:10" ht="15.75" customHeight="1" x14ac:dyDescent="0.2">
      <c r="A87" s="269" t="s">
        <v>360</v>
      </c>
      <c r="B87" s="269"/>
      <c r="C87" s="269"/>
      <c r="D87" s="269"/>
      <c r="E87" s="269"/>
      <c r="F87" s="269"/>
      <c r="G87" s="269"/>
      <c r="H87" s="269"/>
      <c r="I87" s="269"/>
      <c r="J87" s="269"/>
    </row>
  </sheetData>
  <mergeCells count="6">
    <mergeCell ref="A87:J87"/>
    <mergeCell ref="A7:J7"/>
    <mergeCell ref="A24:J24"/>
    <mergeCell ref="A49:H49"/>
    <mergeCell ref="I49:J49"/>
    <mergeCell ref="G84:J84"/>
  </mergeCells>
  <pageMargins left="0.78740157480314965" right="0.26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EK-1.TM Genel Denetim Formu</vt:lpstr>
      <vt:lpstr>Ek-2.KM Genel Denetim Formu</vt:lpstr>
      <vt:lpstr>Ek-3</vt:lpstr>
      <vt:lpstr>Ek-4.Denetim Defteri</vt:lpstr>
      <vt:lpstr>'EK-1.TM Genel Denetim Formu'!Yazdırma_Alanı</vt:lpstr>
      <vt:lpstr>'Ek-2.KM Genel Denetim Formu'!Yazdırma_Alanı</vt:lpstr>
      <vt:lpstr>'Ek-3'!Yazdırma_Alanı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2019-01-21T13:48:02Z</dcterms:modified>
</cp:coreProperties>
</file>