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960" windowHeight="13350"/>
  </bookViews>
  <sheets>
    <sheet name="Sayfa1" sheetId="1" r:id="rId1"/>
    <sheet name="Sayfa2" sheetId="2" r:id="rId2"/>
    <sheet name="Sayfa3" sheetId="3" r:id="rId3"/>
  </sheets>
  <calcPr calcId="125725"/>
</workbook>
</file>

<file path=xl/calcChain.xml><?xml version="1.0" encoding="utf-8"?>
<calcChain xmlns="http://schemas.openxmlformats.org/spreadsheetml/2006/main">
  <c r="J5" i="1"/>
  <c r="D84"/>
  <c r="I5" s="1"/>
  <c r="E8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2"/>
  <c r="C84"/>
  <c r="H5" s="1"/>
  <c r="B84"/>
  <c r="G5" s="1"/>
  <c r="E84" l="1"/>
</calcChain>
</file>

<file path=xl/sharedStrings.xml><?xml version="1.0" encoding="utf-8"?>
<sst xmlns="http://schemas.openxmlformats.org/spreadsheetml/2006/main" count="92" uniqueCount="88">
  <si>
    <t>ADANA</t>
  </si>
  <si>
    <t>ADIYAMAN</t>
  </si>
  <si>
    <t>AFYONKARAHİSAR</t>
  </si>
  <si>
    <t>AĞRI</t>
  </si>
  <si>
    <t>AKSARAY</t>
  </si>
  <si>
    <t>AMASYA</t>
  </si>
  <si>
    <t>ANKARA</t>
  </si>
  <si>
    <t>ANTALYA</t>
  </si>
  <si>
    <t>ARDAHAN</t>
  </si>
  <si>
    <t>ARTVİN</t>
  </si>
  <si>
    <t>AYDIN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</si>
  <si>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</si>
  <si>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</si>
  <si>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</si>
  <si>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</si>
  <si>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</si>
  <si>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</si>
  <si>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</si>
  <si>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</si>
  <si>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</si>
  <si>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</si>
  <si>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</si>
  <si>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</si>
  <si>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</si>
  <si>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</si>
  <si>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</si>
  <si>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</si>
  <si>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</si>
  <si>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</si>
  <si>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</si>
  <si>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</si>
  <si>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</si>
  <si>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</si>
  <si>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</si>
  <si>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</si>
  <si>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</si>
  <si>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</si>
  <si>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</si>
  <si>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</si>
  <si>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İSTANBUL</t>
  </si>
  <si>
    <t>İZMİR</t>
  </si>
  <si>
    <t>KAHRAMANMARAŞ</t>
  </si>
  <si>
    <t>KARABÜK</t>
  </si>
  <si>
    <t>KARAMAN</t>
  </si>
  <si>
    <t>KARS</t>
  </si>
  <si>
    <t>KASTAMONU</t>
  </si>
  <si>
    <t>KAYSERİ</t>
  </si>
  <si>
    <t>KİLİS</t>
  </si>
  <si>
    <t>KIRIKKALE</t>
  </si>
  <si>
    <t>KIRKLARELİ</t>
  </si>
  <si>
    <t>KIRŞEHİR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</si>
  <si>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</si>
  <si>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</si>
  <si>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</si>
  <si>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</si>
  <si>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</si>
  <si>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</si>
  <si>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</si>
  <si>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</si>
  <si>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</si>
  <si>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</si>
  <si>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</si>
  <si>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</si>
  <si>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</si>
  <si>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</si>
  <si>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</si>
  <si>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</si>
  <si>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ŞANLIURFA</t>
  </si>
  <si>
    <t>SİİRT</t>
  </si>
  <si>
    <t>SİNOP</t>
  </si>
  <si>
    <t>ŞIRNAK</t>
  </si>
  <si>
    <t>SİVAS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</si>
  <si>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</si>
  <si>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</si>
  <si>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</si>
  <si>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</si>
  <si>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</si>
  <si>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</si>
  <si>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</si>
  <si>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</si>
  <si>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</si>
  <si>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TOPLAM</t>
  </si>
  <si>
    <t>Sorunlu Birim Sayısı</t>
  </si>
  <si>
    <t>Kadastrosu Tamamlanan Birim Sayısı</t>
  </si>
  <si>
    <t>İLİ</t>
  </si>
  <si>
    <t>Birim Sayısı</t>
  </si>
  <si>
    <t>Kadastro Tamamlanan Yüzdesi</t>
  </si>
  <si>
    <t>KADASTRO DURUMU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</si>
</sst>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sz val="10"/>
      <color indexed="8"/>
      <name val="Arial"/>
      <charset val="162"/>
    </font>
    <font>
      <b/>
      <sz val="12"/>
      <color indexed="8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3" xfId="1" applyFont="1" applyFill="1" applyBorder="1" applyAlignment="1">
      <alignment wrapText="1"/>
    </xf>
    <xf numFmtId="0" fontId="4" fillId="0" borderId="6" xfId="1" applyFont="1" applyFill="1" applyBorder="1" applyAlignment="1">
      <alignment horizontal="right" wrapText="1"/>
    </xf>
    <xf numFmtId="0" fontId="4" fillId="0" borderId="6" xfId="1" applyFont="1" applyFill="1" applyBorder="1" applyAlignment="1">
      <alignment horizontal="center" wrapText="1"/>
    </xf>
    <xf numFmtId="10" fontId="3" fillId="0" borderId="4" xfId="0" applyNumberFormat="1" applyFont="1" applyFill="1" applyBorder="1" applyAlignment="1">
      <alignment horizontal="center"/>
    </xf>
    <xf numFmtId="10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0" fontId="4" fillId="0" borderId="9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2" borderId="10" xfId="1" applyFont="1" applyFill="1" applyBorder="1" applyAlignment="1">
      <alignment wrapText="1"/>
    </xf>
    <xf numFmtId="3" fontId="5" fillId="2" borderId="11" xfId="0" applyNumberFormat="1" applyFont="1" applyFill="1" applyBorder="1"/>
    <xf numFmtId="3" fontId="5" fillId="2" borderId="11" xfId="0" applyNumberFormat="1" applyFont="1" applyFill="1" applyBorder="1" applyAlignment="1">
      <alignment horizontal="center"/>
    </xf>
    <xf numFmtId="10" fontId="4" fillId="2" borderId="12" xfId="1" applyNumberFormat="1" applyFont="1" applyFill="1" applyBorder="1" applyAlignment="1">
      <alignment horizontal="center" wrapText="1"/>
    </xf>
    <xf numFmtId="0" fontId="4" fillId="3" borderId="3" xfId="1" applyFont="1" applyFill="1" applyBorder="1" applyAlignment="1">
      <alignment wrapText="1"/>
    </xf>
    <xf numFmtId="0" fontId="4" fillId="3" borderId="6" xfId="1" applyFont="1" applyFill="1" applyBorder="1" applyAlignment="1">
      <alignment horizontal="right" wrapText="1"/>
    </xf>
    <xf numFmtId="0" fontId="4" fillId="3" borderId="6" xfId="1" applyFont="1" applyFill="1" applyBorder="1" applyAlignment="1">
      <alignment horizontal="center" wrapText="1"/>
    </xf>
    <xf numFmtId="10" fontId="3" fillId="3" borderId="4" xfId="0" applyNumberFormat="1" applyFont="1" applyFill="1" applyBorder="1" applyAlignment="1">
      <alignment horizontal="center"/>
    </xf>
    <xf numFmtId="0" fontId="4" fillId="3" borderId="5" xfId="1" applyFont="1" applyFill="1" applyBorder="1" applyAlignment="1">
      <alignment wrapText="1"/>
    </xf>
    <xf numFmtId="0" fontId="4" fillId="3" borderId="8" xfId="1" applyFont="1" applyFill="1" applyBorder="1" applyAlignment="1">
      <alignment horizontal="right" wrapText="1"/>
    </xf>
    <xf numFmtId="0" fontId="4" fillId="3" borderId="8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10" fontId="3" fillId="0" borderId="1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center"/>
    </xf>
    <xf numFmtId="10" fontId="6" fillId="0" borderId="0" xfId="0" applyNumberFormat="1" applyFont="1" applyFill="1" applyAlignment="1">
      <alignment horizontal="center"/>
    </xf>
  </cellXfs>
  <cellStyles count="2">
    <cellStyle name="Normal" xfId="0" builtinId="0"/>
    <cellStyle name="Normal_Sayf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style val="8"/>
  <c:chart>
    <c:title>
      <c:tx>
        <c:rich>
          <a:bodyPr/>
          <a:lstStyle/>
          <a:p>
            <a:pPr>
              <a:defRPr/>
            </a:pPr>
            <a:r>
              <a:rPr lang="tr-TR"/>
              <a:t>KADASTRO DURUMU</a:t>
            </a:r>
          </a:p>
        </c:rich>
      </c:tx>
      <c:layout>
        <c:manualLayout>
          <c:xMode val="edge"/>
          <c:yMode val="edge"/>
          <c:x val="0.36085067036523349"/>
          <c:y val="2.8639618138424822E-2"/>
        </c:manualLayout>
      </c:layout>
    </c:title>
    <c:plotArea>
      <c:layout/>
      <c:barChart>
        <c:barDir val="col"/>
        <c:grouping val="stacked"/>
        <c:ser>
          <c:idx val="0"/>
          <c:order val="0"/>
          <c:tx>
            <c:v>Birim Sayısı</c:v>
          </c:tx>
          <c:cat>
            <c:strRef>
              <c:f>Sayfa1!$G$4:$I$4</c:f>
              <c:strCache>
                <c:ptCount val="3"/>
                <c:pt idx="0">
                  <c:v>Birim Sayısı</c:v>
                </c:pt>
                <c:pt idx="1">
                  <c:v>Kadastrosu Tamamlanan Birim Sayısı</c:v>
                </c:pt>
                <c:pt idx="2">
                  <c:v>Sorunlu Birim Sayısı</c:v>
                </c:pt>
              </c:strCache>
            </c:strRef>
          </c:cat>
          <c:val>
            <c:numRef>
              <c:f>Sayfa1!$G$5:$I$5</c:f>
              <c:numCache>
                <c:formatCode>#,##0</c:formatCode>
                <c:ptCount val="3"/>
                <c:pt idx="0">
                  <c:v>52325</c:v>
                </c:pt>
                <c:pt idx="1">
                  <c:v>52055</c:v>
                </c:pt>
                <c:pt idx="2">
                  <c:v>270</c:v>
                </c:pt>
              </c:numCache>
            </c:numRef>
          </c:val>
        </c:ser>
        <c:ser>
          <c:idx val="1"/>
          <c:order val="1"/>
          <c:tx>
            <c:v>Yüzde</c:v>
          </c:tx>
          <c:cat>
            <c:strRef>
              <c:f>Sayfa1!$G$4:$I$4</c:f>
              <c:strCache>
                <c:ptCount val="3"/>
                <c:pt idx="0">
                  <c:v>Birim Sayısı</c:v>
                </c:pt>
                <c:pt idx="1">
                  <c:v>Kadastrosu Tamamlanan Birim Sayısı</c:v>
                </c:pt>
                <c:pt idx="2">
                  <c:v>Sorunlu Birim Sayısı</c:v>
                </c:pt>
              </c:strCache>
            </c:strRef>
          </c:cat>
          <c:val>
            <c:numRef>
              <c:f>Sayfa1!$G$6:$I$6</c:f>
              <c:numCache>
                <c:formatCode>0.00%</c:formatCode>
                <c:ptCount val="3"/>
                <c:pt idx="1">
                  <c:v>0.99480000000000002</c:v>
                </c:pt>
                <c:pt idx="2">
                  <c:v>5.1999999999999998E-3</c:v>
                </c:pt>
              </c:numCache>
            </c:numRef>
          </c:val>
        </c:ser>
        <c:dLbls/>
        <c:gapWidth val="95"/>
        <c:overlap val="100"/>
        <c:axId val="106292736"/>
        <c:axId val="106630144"/>
      </c:barChart>
      <c:catAx>
        <c:axId val="106292736"/>
        <c:scaling>
          <c:orientation val="minMax"/>
        </c:scaling>
        <c:axPos val="b"/>
        <c:majorTickMark val="none"/>
        <c:tickLblPos val="nextTo"/>
        <c:crossAx val="106630144"/>
        <c:crosses val="autoZero"/>
        <c:auto val="1"/>
        <c:lblAlgn val="ctr"/>
        <c:lblOffset val="100"/>
      </c:catAx>
      <c:valAx>
        <c:axId val="10663014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1062927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tr-TR"/>
          </a:p>
        </c:txPr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7</xdr:row>
      <xdr:rowOff>47624</xdr:rowOff>
    </xdr:from>
    <xdr:to>
      <xdr:col>9</xdr:col>
      <xdr:colOff>1905000</xdr:colOff>
      <xdr:row>27</xdr:row>
      <xdr:rowOff>38099</xdr:rowOff>
    </xdr:to>
    <xdr:graphicFrame macro="">
      <xdr:nvGraphicFramePr>
        <xdr:cNvPr id="14" name="13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4"/>
  <sheetViews>
    <sheetView tabSelected="1" workbookViewId="0">
      <pane ySplit="1" topLeftCell="A2" activePane="bottomLeft" state="frozen"/>
      <selection pane="bottomLeft" activeCell="M16" sqref="M16"/>
    </sheetView>
  </sheetViews>
  <sheetFormatPr defaultRowHeight="15.75"/>
  <cols>
    <col min="1" max="1" width="25.28515625" style="6" customWidth="1"/>
    <col min="2" max="2" width="8.7109375" style="6" customWidth="1"/>
    <col min="3" max="3" width="15.5703125" style="7" customWidth="1"/>
    <col min="4" max="4" width="13.7109375" style="7" customWidth="1"/>
    <col min="5" max="5" width="15.28515625" style="7" customWidth="1"/>
    <col min="6" max="6" width="10.140625" style="6" bestFit="1" customWidth="1"/>
    <col min="7" max="7" width="14.28515625" style="7" customWidth="1"/>
    <col min="8" max="8" width="44.42578125" style="7" customWidth="1"/>
    <col min="9" max="9" width="22.85546875" style="7" customWidth="1"/>
    <col min="10" max="10" width="32.140625" style="6" customWidth="1"/>
    <col min="11" max="16384" width="9.140625" style="6"/>
  </cols>
  <sheetData>
    <row r="1" spans="1:10" s="12" customFormat="1" ht="47.25">
      <c r="A1" s="9" t="s">
        <v>84</v>
      </c>
      <c r="B1" s="10" t="s">
        <v>85</v>
      </c>
      <c r="C1" s="10" t="s">
        <v>83</v>
      </c>
      <c r="D1" s="10" t="s">
        <v>82</v>
      </c>
      <c r="E1" s="11" t="s">
        <v>86</v>
      </c>
      <c r="G1" s="33"/>
      <c r="H1" s="33"/>
      <c r="I1" s="33"/>
    </row>
    <row r="2" spans="1:10" ht="16.5" thickBot="1">
      <c r="A2" s="17" t="s">
        <v>0</v>
      </c>
      <c r="B2" s="18">
        <v>834</v>
      </c>
      <c r="C2" s="19">
        <v>834</v>
      </c>
      <c r="D2" s="19">
        <v>0</v>
      </c>
      <c r="E2" s="20">
        <f>(B2-D2)/B2</f>
        <v>1</v>
      </c>
      <c r="F2" s="5"/>
    </row>
    <row r="3" spans="1:10">
      <c r="A3" s="1" t="s">
        <v>1</v>
      </c>
      <c r="B3" s="2">
        <v>627</v>
      </c>
      <c r="C3" s="3">
        <v>626</v>
      </c>
      <c r="D3" s="3">
        <v>1</v>
      </c>
      <c r="E3" s="4">
        <f t="shared" ref="E3:E66" si="0">(B3-D3)/B3</f>
        <v>0.99840510366826152</v>
      </c>
      <c r="F3" s="5"/>
      <c r="G3" s="24" t="s">
        <v>87</v>
      </c>
      <c r="H3" s="25"/>
      <c r="I3" s="25"/>
      <c r="J3" s="26"/>
    </row>
    <row r="4" spans="1:10">
      <c r="A4" s="17" t="s">
        <v>2</v>
      </c>
      <c r="B4" s="18">
        <v>851</v>
      </c>
      <c r="C4" s="19">
        <v>851</v>
      </c>
      <c r="D4" s="19">
        <v>0</v>
      </c>
      <c r="E4" s="20">
        <f t="shared" si="0"/>
        <v>1</v>
      </c>
      <c r="F4" s="5"/>
      <c r="G4" s="27" t="s">
        <v>85</v>
      </c>
      <c r="H4" s="28" t="s">
        <v>83</v>
      </c>
      <c r="I4" s="28" t="s">
        <v>82</v>
      </c>
      <c r="J4" s="29" t="s">
        <v>86</v>
      </c>
    </row>
    <row r="5" spans="1:10" ht="16.5" thickBot="1">
      <c r="A5" s="1" t="s">
        <v>3</v>
      </c>
      <c r="B5" s="2">
        <v>647</v>
      </c>
      <c r="C5" s="3">
        <v>634</v>
      </c>
      <c r="D5" s="3">
        <v>13</v>
      </c>
      <c r="E5" s="4">
        <f t="shared" si="0"/>
        <v>0.97990726429675423</v>
      </c>
      <c r="F5" s="5"/>
      <c r="G5" s="30">
        <f>+B84</f>
        <v>52325</v>
      </c>
      <c r="H5" s="31">
        <f>+C84</f>
        <v>52055</v>
      </c>
      <c r="I5" s="31">
        <f>+D84</f>
        <v>270</v>
      </c>
      <c r="J5" s="32">
        <f>+E84</f>
        <v>0.9948399426660296</v>
      </c>
    </row>
    <row r="6" spans="1:10">
      <c r="A6" s="17" t="s">
        <v>4</v>
      </c>
      <c r="B6" s="18">
        <v>367</v>
      </c>
      <c r="C6" s="19">
        <v>367</v>
      </c>
      <c r="D6" s="19">
        <v>0</v>
      </c>
      <c r="E6" s="20">
        <f t="shared" si="0"/>
        <v>1</v>
      </c>
      <c r="F6" s="5"/>
      <c r="G6" s="34"/>
      <c r="H6" s="35">
        <v>0.99480000000000002</v>
      </c>
      <c r="I6" s="35">
        <v>5.1999999999999998E-3</v>
      </c>
    </row>
    <row r="7" spans="1:10">
      <c r="A7" s="1" t="s">
        <v>5</v>
      </c>
      <c r="B7" s="2">
        <v>485</v>
      </c>
      <c r="C7" s="3">
        <v>485</v>
      </c>
      <c r="D7" s="3">
        <v>0</v>
      </c>
      <c r="E7" s="4">
        <f t="shared" si="0"/>
        <v>1</v>
      </c>
      <c r="F7" s="5"/>
    </row>
    <row r="8" spans="1:10">
      <c r="A8" s="17" t="s">
        <v>6</v>
      </c>
      <c r="B8" s="18">
        <v>1366</v>
      </c>
      <c r="C8" s="19">
        <v>1366</v>
      </c>
      <c r="D8" s="19">
        <v>0</v>
      </c>
      <c r="E8" s="20">
        <f t="shared" si="0"/>
        <v>1</v>
      </c>
      <c r="F8" s="5"/>
    </row>
    <row r="9" spans="1:10">
      <c r="A9" s="1" t="s">
        <v>7</v>
      </c>
      <c r="B9" s="2">
        <v>1045</v>
      </c>
      <c r="C9" s="3">
        <v>1036</v>
      </c>
      <c r="D9" s="3">
        <v>9</v>
      </c>
      <c r="E9" s="4">
        <f t="shared" si="0"/>
        <v>0.99138755980861248</v>
      </c>
      <c r="F9" s="5"/>
    </row>
    <row r="10" spans="1:10">
      <c r="A10" s="17" t="s">
        <v>8</v>
      </c>
      <c r="B10" s="18">
        <v>269</v>
      </c>
      <c r="C10" s="19">
        <v>269</v>
      </c>
      <c r="D10" s="19">
        <v>0</v>
      </c>
      <c r="E10" s="20">
        <f t="shared" si="0"/>
        <v>1</v>
      </c>
      <c r="F10" s="5"/>
    </row>
    <row r="11" spans="1:10">
      <c r="A11" s="1" t="s">
        <v>9</v>
      </c>
      <c r="B11" s="2">
        <v>353</v>
      </c>
      <c r="C11" s="3">
        <v>353</v>
      </c>
      <c r="D11" s="3">
        <v>0</v>
      </c>
      <c r="E11" s="4">
        <f t="shared" si="0"/>
        <v>1</v>
      </c>
      <c r="F11" s="5"/>
    </row>
    <row r="12" spans="1:10">
      <c r="A12" s="17" t="s">
        <v>10</v>
      </c>
      <c r="B12" s="18">
        <v>755</v>
      </c>
      <c r="C12" s="19">
        <v>742</v>
      </c>
      <c r="D12" s="19">
        <v>13</v>
      </c>
      <c r="E12" s="20">
        <f t="shared" si="0"/>
        <v>0.98278145695364238</v>
      </c>
      <c r="F12" s="5"/>
    </row>
    <row r="13" spans="1:10">
      <c r="A13" s="1" t="s">
        <v>11</v>
      </c>
      <c r="B13" s="2">
        <v>1166</v>
      </c>
      <c r="C13" s="3">
        <v>1166</v>
      </c>
      <c r="D13" s="3">
        <v>0</v>
      </c>
      <c r="E13" s="4">
        <f t="shared" si="0"/>
        <v>1</v>
      </c>
      <c r="F13" s="5"/>
    </row>
    <row r="14" spans="1:10">
      <c r="A14" s="17" t="s">
        <v>12</v>
      </c>
      <c r="B14" s="18">
        <v>310</v>
      </c>
      <c r="C14" s="19">
        <v>310</v>
      </c>
      <c r="D14" s="19">
        <v>0</v>
      </c>
      <c r="E14" s="20">
        <f t="shared" si="0"/>
        <v>1</v>
      </c>
      <c r="F14" s="5"/>
    </row>
    <row r="15" spans="1:10">
      <c r="A15" s="1" t="s">
        <v>13</v>
      </c>
      <c r="B15" s="2">
        <v>388</v>
      </c>
      <c r="C15" s="3">
        <v>386</v>
      </c>
      <c r="D15" s="3">
        <v>2</v>
      </c>
      <c r="E15" s="4">
        <f t="shared" si="0"/>
        <v>0.99484536082474229</v>
      </c>
      <c r="F15" s="5"/>
    </row>
    <row r="16" spans="1:10">
      <c r="A16" s="17" t="s">
        <v>14</v>
      </c>
      <c r="B16" s="18">
        <v>205</v>
      </c>
      <c r="C16" s="19">
        <v>205</v>
      </c>
      <c r="D16" s="19">
        <v>0</v>
      </c>
      <c r="E16" s="20">
        <f t="shared" si="0"/>
        <v>1</v>
      </c>
      <c r="F16" s="5"/>
    </row>
    <row r="17" spans="1:6">
      <c r="A17" s="1" t="s">
        <v>15</v>
      </c>
      <c r="B17" s="2">
        <v>305</v>
      </c>
      <c r="C17" s="3">
        <v>305</v>
      </c>
      <c r="D17" s="3">
        <v>0</v>
      </c>
      <c r="E17" s="4">
        <f t="shared" si="0"/>
        <v>1</v>
      </c>
      <c r="F17" s="5"/>
    </row>
    <row r="18" spans="1:6">
      <c r="A18" s="17" t="s">
        <v>16</v>
      </c>
      <c r="B18" s="18">
        <v>389</v>
      </c>
      <c r="C18" s="19">
        <v>378</v>
      </c>
      <c r="D18" s="19">
        <v>11</v>
      </c>
      <c r="E18" s="20">
        <f t="shared" si="0"/>
        <v>0.97172236503856046</v>
      </c>
      <c r="F18" s="5"/>
    </row>
    <row r="19" spans="1:6">
      <c r="A19" s="1" t="s">
        <v>17</v>
      </c>
      <c r="B19" s="2">
        <v>445</v>
      </c>
      <c r="C19" s="3">
        <v>438</v>
      </c>
      <c r="D19" s="3">
        <v>7</v>
      </c>
      <c r="E19" s="4">
        <f t="shared" si="0"/>
        <v>0.98426966292134832</v>
      </c>
      <c r="F19" s="5"/>
    </row>
    <row r="20" spans="1:6">
      <c r="A20" s="17" t="s">
        <v>18</v>
      </c>
      <c r="B20" s="18">
        <v>570</v>
      </c>
      <c r="C20" s="19">
        <v>570</v>
      </c>
      <c r="D20" s="19">
        <v>0</v>
      </c>
      <c r="E20" s="20">
        <f t="shared" si="0"/>
        <v>1</v>
      </c>
      <c r="F20" s="5"/>
    </row>
    <row r="21" spans="1:6">
      <c r="A21" s="1" t="s">
        <v>19</v>
      </c>
      <c r="B21" s="2">
        <v>344</v>
      </c>
      <c r="C21" s="3">
        <v>344</v>
      </c>
      <c r="D21" s="3">
        <v>0</v>
      </c>
      <c r="E21" s="4">
        <f t="shared" si="0"/>
        <v>1</v>
      </c>
      <c r="F21" s="5"/>
    </row>
    <row r="22" spans="1:6">
      <c r="A22" s="17" t="s">
        <v>20</v>
      </c>
      <c r="B22" s="18">
        <v>1106</v>
      </c>
      <c r="C22" s="19">
        <v>1105</v>
      </c>
      <c r="D22" s="19">
        <v>1</v>
      </c>
      <c r="E22" s="20">
        <f t="shared" si="0"/>
        <v>0.99909584086799275</v>
      </c>
      <c r="F22" s="5"/>
    </row>
    <row r="23" spans="1:6">
      <c r="A23" s="1" t="s">
        <v>21</v>
      </c>
      <c r="B23" s="2">
        <v>661</v>
      </c>
      <c r="C23" s="3">
        <v>661</v>
      </c>
      <c r="D23" s="3">
        <v>0</v>
      </c>
      <c r="E23" s="4">
        <f t="shared" si="0"/>
        <v>1</v>
      </c>
      <c r="F23" s="5"/>
    </row>
    <row r="24" spans="1:6">
      <c r="A24" s="17" t="s">
        <v>22</v>
      </c>
      <c r="B24" s="18">
        <v>461</v>
      </c>
      <c r="C24" s="19">
        <v>461</v>
      </c>
      <c r="D24" s="19">
        <v>0</v>
      </c>
      <c r="E24" s="20">
        <f t="shared" si="0"/>
        <v>1</v>
      </c>
      <c r="F24" s="5"/>
    </row>
    <row r="25" spans="1:6">
      <c r="A25" s="1" t="s">
        <v>23</v>
      </c>
      <c r="B25" s="2">
        <v>920</v>
      </c>
      <c r="C25" s="3">
        <v>920</v>
      </c>
      <c r="D25" s="3">
        <v>0</v>
      </c>
      <c r="E25" s="4">
        <f t="shared" si="0"/>
        <v>1</v>
      </c>
      <c r="F25" s="5"/>
    </row>
    <row r="26" spans="1:6">
      <c r="A26" s="17" t="s">
        <v>24</v>
      </c>
      <c r="B26" s="18">
        <v>717</v>
      </c>
      <c r="C26" s="19">
        <v>717</v>
      </c>
      <c r="D26" s="19">
        <v>0</v>
      </c>
      <c r="E26" s="20">
        <f t="shared" si="0"/>
        <v>1</v>
      </c>
      <c r="F26" s="5"/>
    </row>
    <row r="27" spans="1:6">
      <c r="A27" s="1" t="s">
        <v>25</v>
      </c>
      <c r="B27" s="2">
        <v>1040</v>
      </c>
      <c r="C27" s="3">
        <v>1007</v>
      </c>
      <c r="D27" s="3">
        <v>33</v>
      </c>
      <c r="E27" s="4">
        <f t="shared" si="0"/>
        <v>0.96826923076923077</v>
      </c>
      <c r="F27" s="5"/>
    </row>
    <row r="28" spans="1:6">
      <c r="A28" s="17" t="s">
        <v>26</v>
      </c>
      <c r="B28" s="18">
        <v>390</v>
      </c>
      <c r="C28" s="19">
        <v>390</v>
      </c>
      <c r="D28" s="19">
        <v>0</v>
      </c>
      <c r="E28" s="20">
        <f t="shared" si="0"/>
        <v>1</v>
      </c>
      <c r="F28" s="5"/>
    </row>
    <row r="29" spans="1:6">
      <c r="A29" s="1" t="s">
        <v>27</v>
      </c>
      <c r="B29" s="2">
        <v>348</v>
      </c>
      <c r="C29" s="3">
        <v>348</v>
      </c>
      <c r="D29" s="3">
        <v>0</v>
      </c>
      <c r="E29" s="4">
        <f t="shared" si="0"/>
        <v>1</v>
      </c>
      <c r="F29" s="5"/>
    </row>
    <row r="30" spans="1:6">
      <c r="A30" s="17" t="s">
        <v>28</v>
      </c>
      <c r="B30" s="18">
        <v>724</v>
      </c>
      <c r="C30" s="19">
        <v>724</v>
      </c>
      <c r="D30" s="19">
        <v>0</v>
      </c>
      <c r="E30" s="20">
        <f t="shared" si="0"/>
        <v>1</v>
      </c>
      <c r="F30" s="5"/>
    </row>
    <row r="31" spans="1:6">
      <c r="A31" s="1" t="s">
        <v>29</v>
      </c>
      <c r="B31" s="2">
        <v>690</v>
      </c>
      <c r="C31" s="3">
        <v>690</v>
      </c>
      <c r="D31" s="3">
        <v>0</v>
      </c>
      <c r="E31" s="4">
        <f t="shared" si="0"/>
        <v>1</v>
      </c>
      <c r="F31" s="5"/>
    </row>
    <row r="32" spans="1:6">
      <c r="A32" s="17" t="s">
        <v>30</v>
      </c>
      <c r="B32" s="18">
        <v>1300</v>
      </c>
      <c r="C32" s="19">
        <v>1299</v>
      </c>
      <c r="D32" s="19">
        <v>1</v>
      </c>
      <c r="E32" s="20">
        <f t="shared" si="0"/>
        <v>0.99923076923076926</v>
      </c>
      <c r="F32" s="5"/>
    </row>
    <row r="33" spans="1:6">
      <c r="A33" s="1" t="s">
        <v>31</v>
      </c>
      <c r="B33" s="2">
        <v>553</v>
      </c>
      <c r="C33" s="3">
        <v>553</v>
      </c>
      <c r="D33" s="3">
        <v>0</v>
      </c>
      <c r="E33" s="4">
        <f t="shared" si="0"/>
        <v>1</v>
      </c>
      <c r="F33" s="5"/>
    </row>
    <row r="34" spans="1:6">
      <c r="A34" s="17" t="s">
        <v>32</v>
      </c>
      <c r="B34" s="18">
        <v>797</v>
      </c>
      <c r="C34" s="19">
        <v>797</v>
      </c>
      <c r="D34" s="19">
        <v>0</v>
      </c>
      <c r="E34" s="20">
        <f t="shared" si="0"/>
        <v>1</v>
      </c>
      <c r="F34" s="5"/>
    </row>
    <row r="35" spans="1:6">
      <c r="A35" s="1" t="s">
        <v>33</v>
      </c>
      <c r="B35" s="2">
        <v>756</v>
      </c>
      <c r="C35" s="3">
        <v>755</v>
      </c>
      <c r="D35" s="3">
        <v>1</v>
      </c>
      <c r="E35" s="4">
        <f t="shared" si="0"/>
        <v>0.99867724867724872</v>
      </c>
      <c r="F35" s="5"/>
    </row>
    <row r="36" spans="1:6">
      <c r="A36" s="17" t="s">
        <v>34</v>
      </c>
      <c r="B36" s="18">
        <v>391</v>
      </c>
      <c r="C36" s="19">
        <v>391</v>
      </c>
      <c r="D36" s="19">
        <v>0</v>
      </c>
      <c r="E36" s="20">
        <f t="shared" si="0"/>
        <v>1</v>
      </c>
      <c r="F36" s="5"/>
    </row>
    <row r="37" spans="1:6">
      <c r="A37" s="1" t="s">
        <v>35</v>
      </c>
      <c r="B37" s="2">
        <v>187</v>
      </c>
      <c r="C37" s="3">
        <v>158</v>
      </c>
      <c r="D37" s="3">
        <v>29</v>
      </c>
      <c r="E37" s="4">
        <f t="shared" si="0"/>
        <v>0.84491978609625673</v>
      </c>
      <c r="F37" s="5"/>
    </row>
    <row r="38" spans="1:6">
      <c r="A38" s="17" t="s">
        <v>36</v>
      </c>
      <c r="B38" s="18">
        <v>686</v>
      </c>
      <c r="C38" s="19">
        <v>686</v>
      </c>
      <c r="D38" s="19">
        <v>0</v>
      </c>
      <c r="E38" s="20">
        <f t="shared" si="0"/>
        <v>1</v>
      </c>
      <c r="F38" s="5"/>
    </row>
    <row r="39" spans="1:6">
      <c r="A39" s="1" t="s">
        <v>37</v>
      </c>
      <c r="B39" s="2">
        <v>194</v>
      </c>
      <c r="C39" s="3">
        <v>191</v>
      </c>
      <c r="D39" s="3">
        <v>3</v>
      </c>
      <c r="E39" s="4">
        <f t="shared" si="0"/>
        <v>0.98453608247422686</v>
      </c>
      <c r="F39" s="5"/>
    </row>
    <row r="40" spans="1:6">
      <c r="A40" s="17" t="s">
        <v>38</v>
      </c>
      <c r="B40" s="18">
        <v>510</v>
      </c>
      <c r="C40" s="19">
        <v>510</v>
      </c>
      <c r="D40" s="19">
        <v>0</v>
      </c>
      <c r="E40" s="20">
        <f t="shared" si="0"/>
        <v>1</v>
      </c>
      <c r="F40" s="5"/>
    </row>
    <row r="41" spans="1:6">
      <c r="A41" s="1" t="s">
        <v>39</v>
      </c>
      <c r="B41" s="2">
        <v>977</v>
      </c>
      <c r="C41" s="3">
        <v>977</v>
      </c>
      <c r="D41" s="3">
        <v>0</v>
      </c>
      <c r="E41" s="4">
        <f t="shared" si="0"/>
        <v>1</v>
      </c>
      <c r="F41" s="5"/>
    </row>
    <row r="42" spans="1:6">
      <c r="A42" s="17" t="s">
        <v>40</v>
      </c>
      <c r="B42" s="18">
        <v>1274</v>
      </c>
      <c r="C42" s="19">
        <v>1274</v>
      </c>
      <c r="D42" s="19">
        <v>0</v>
      </c>
      <c r="E42" s="20">
        <f t="shared" si="0"/>
        <v>1</v>
      </c>
      <c r="F42" s="5"/>
    </row>
    <row r="43" spans="1:6">
      <c r="A43" s="1" t="s">
        <v>41</v>
      </c>
      <c r="B43" s="2">
        <v>810</v>
      </c>
      <c r="C43" s="3">
        <v>808</v>
      </c>
      <c r="D43" s="3">
        <v>2</v>
      </c>
      <c r="E43" s="4">
        <f t="shared" si="0"/>
        <v>0.9975308641975309</v>
      </c>
      <c r="F43" s="5"/>
    </row>
    <row r="44" spans="1:6">
      <c r="A44" s="17" t="s">
        <v>42</v>
      </c>
      <c r="B44" s="18">
        <v>354</v>
      </c>
      <c r="C44" s="19">
        <v>354</v>
      </c>
      <c r="D44" s="19">
        <v>0</v>
      </c>
      <c r="E44" s="20">
        <f t="shared" si="0"/>
        <v>1</v>
      </c>
      <c r="F44" s="5"/>
    </row>
    <row r="45" spans="1:6">
      <c r="A45" s="1" t="s">
        <v>43</v>
      </c>
      <c r="B45" s="2">
        <v>304</v>
      </c>
      <c r="C45" s="3">
        <v>304</v>
      </c>
      <c r="D45" s="3">
        <v>0</v>
      </c>
      <c r="E45" s="4">
        <f t="shared" si="0"/>
        <v>1</v>
      </c>
      <c r="F45" s="5"/>
    </row>
    <row r="46" spans="1:6">
      <c r="A46" s="17" t="s">
        <v>44</v>
      </c>
      <c r="B46" s="18">
        <v>439</v>
      </c>
      <c r="C46" s="19">
        <v>438</v>
      </c>
      <c r="D46" s="19">
        <v>1</v>
      </c>
      <c r="E46" s="20">
        <f t="shared" si="0"/>
        <v>0.99772209567198178</v>
      </c>
      <c r="F46" s="5"/>
    </row>
    <row r="47" spans="1:6">
      <c r="A47" s="1" t="s">
        <v>45</v>
      </c>
      <c r="B47" s="2">
        <v>1227</v>
      </c>
      <c r="C47" s="3">
        <v>1227</v>
      </c>
      <c r="D47" s="3">
        <v>0</v>
      </c>
      <c r="E47" s="4">
        <f t="shared" si="0"/>
        <v>1</v>
      </c>
      <c r="F47" s="5"/>
    </row>
    <row r="48" spans="1:6">
      <c r="A48" s="17" t="s">
        <v>46</v>
      </c>
      <c r="B48" s="18">
        <v>839</v>
      </c>
      <c r="C48" s="19">
        <v>838</v>
      </c>
      <c r="D48" s="19">
        <v>1</v>
      </c>
      <c r="E48" s="20">
        <f t="shared" si="0"/>
        <v>0.99880810488676997</v>
      </c>
      <c r="F48" s="5"/>
    </row>
    <row r="49" spans="1:6">
      <c r="A49" s="1" t="s">
        <v>47</v>
      </c>
      <c r="B49" s="2">
        <v>223</v>
      </c>
      <c r="C49" s="3">
        <v>223</v>
      </c>
      <c r="D49" s="3">
        <v>0</v>
      </c>
      <c r="E49" s="4">
        <f t="shared" si="0"/>
        <v>1</v>
      </c>
      <c r="F49" s="5"/>
    </row>
    <row r="50" spans="1:6">
      <c r="A50" s="17" t="s">
        <v>48</v>
      </c>
      <c r="B50" s="18">
        <v>305</v>
      </c>
      <c r="C50" s="19">
        <v>305</v>
      </c>
      <c r="D50" s="19">
        <v>0</v>
      </c>
      <c r="E50" s="20">
        <f t="shared" si="0"/>
        <v>1</v>
      </c>
      <c r="F50" s="5"/>
    </row>
    <row r="51" spans="1:6">
      <c r="A51" s="1" t="s">
        <v>49</v>
      </c>
      <c r="B51" s="2">
        <v>296</v>
      </c>
      <c r="C51" s="3">
        <v>296</v>
      </c>
      <c r="D51" s="3">
        <v>0</v>
      </c>
      <c r="E51" s="4">
        <f t="shared" si="0"/>
        <v>1</v>
      </c>
      <c r="F51" s="5"/>
    </row>
    <row r="52" spans="1:6">
      <c r="A52" s="17" t="s">
        <v>50</v>
      </c>
      <c r="B52" s="18">
        <v>365</v>
      </c>
      <c r="C52" s="19">
        <v>365</v>
      </c>
      <c r="D52" s="19">
        <v>0</v>
      </c>
      <c r="E52" s="20">
        <f t="shared" si="0"/>
        <v>1</v>
      </c>
      <c r="F52" s="5"/>
    </row>
    <row r="53" spans="1:6">
      <c r="A53" s="1" t="s">
        <v>51</v>
      </c>
      <c r="B53" s="2">
        <v>369</v>
      </c>
      <c r="C53" s="3">
        <v>369</v>
      </c>
      <c r="D53" s="3">
        <v>0</v>
      </c>
      <c r="E53" s="4">
        <f t="shared" si="0"/>
        <v>1</v>
      </c>
      <c r="F53" s="5"/>
    </row>
    <row r="54" spans="1:6">
      <c r="A54" s="17" t="s">
        <v>52</v>
      </c>
      <c r="B54" s="18">
        <v>1562</v>
      </c>
      <c r="C54" s="19">
        <v>1561</v>
      </c>
      <c r="D54" s="19">
        <v>1</v>
      </c>
      <c r="E54" s="20">
        <f t="shared" si="0"/>
        <v>0.99935979513444306</v>
      </c>
      <c r="F54" s="5"/>
    </row>
    <row r="55" spans="1:6">
      <c r="A55" s="1" t="s">
        <v>53</v>
      </c>
      <c r="B55" s="2">
        <v>794</v>
      </c>
      <c r="C55" s="3">
        <v>794</v>
      </c>
      <c r="D55" s="3">
        <v>0</v>
      </c>
      <c r="E55" s="4">
        <f t="shared" si="0"/>
        <v>1</v>
      </c>
      <c r="F55" s="5"/>
    </row>
    <row r="56" spans="1:6">
      <c r="A56" s="17" t="s">
        <v>54</v>
      </c>
      <c r="B56" s="18">
        <v>846</v>
      </c>
      <c r="C56" s="19">
        <v>846</v>
      </c>
      <c r="D56" s="19">
        <v>0</v>
      </c>
      <c r="E56" s="20">
        <f t="shared" si="0"/>
        <v>1</v>
      </c>
      <c r="F56" s="5"/>
    </row>
    <row r="57" spans="1:6">
      <c r="A57" s="1" t="s">
        <v>55</v>
      </c>
      <c r="B57" s="2">
        <v>1175</v>
      </c>
      <c r="C57" s="3">
        <v>1175</v>
      </c>
      <c r="D57" s="3">
        <v>0</v>
      </c>
      <c r="E57" s="4">
        <f t="shared" si="0"/>
        <v>1</v>
      </c>
      <c r="F57" s="5"/>
    </row>
    <row r="58" spans="1:6">
      <c r="A58" s="17" t="s">
        <v>56</v>
      </c>
      <c r="B58" s="18">
        <v>691</v>
      </c>
      <c r="C58" s="19">
        <v>687</v>
      </c>
      <c r="D58" s="19">
        <v>4</v>
      </c>
      <c r="E58" s="20">
        <f t="shared" si="0"/>
        <v>0.99421128798842262</v>
      </c>
      <c r="F58" s="5"/>
    </row>
    <row r="59" spans="1:6">
      <c r="A59" s="1" t="s">
        <v>57</v>
      </c>
      <c r="B59" s="2">
        <v>903</v>
      </c>
      <c r="C59" s="3">
        <v>903</v>
      </c>
      <c r="D59" s="3">
        <v>0</v>
      </c>
      <c r="E59" s="4">
        <f t="shared" si="0"/>
        <v>1</v>
      </c>
      <c r="F59" s="5"/>
    </row>
    <row r="60" spans="1:6">
      <c r="A60" s="17" t="s">
        <v>58</v>
      </c>
      <c r="B60" s="18">
        <v>623</v>
      </c>
      <c r="C60" s="19">
        <v>618</v>
      </c>
      <c r="D60" s="19">
        <v>5</v>
      </c>
      <c r="E60" s="20">
        <f t="shared" si="0"/>
        <v>0.99197431781701439</v>
      </c>
      <c r="F60" s="5"/>
    </row>
    <row r="61" spans="1:6">
      <c r="A61" s="1" t="s">
        <v>59</v>
      </c>
      <c r="B61" s="2">
        <v>481</v>
      </c>
      <c r="C61" s="3">
        <v>478</v>
      </c>
      <c r="D61" s="3">
        <v>3</v>
      </c>
      <c r="E61" s="4">
        <f t="shared" si="0"/>
        <v>0.99376299376299382</v>
      </c>
      <c r="F61" s="5"/>
    </row>
    <row r="62" spans="1:6">
      <c r="A62" s="17" t="s">
        <v>60</v>
      </c>
      <c r="B62" s="18">
        <v>340</v>
      </c>
      <c r="C62" s="19">
        <v>340</v>
      </c>
      <c r="D62" s="19">
        <v>0</v>
      </c>
      <c r="E62" s="20">
        <f t="shared" si="0"/>
        <v>1</v>
      </c>
      <c r="F62" s="5"/>
    </row>
    <row r="63" spans="1:6">
      <c r="A63" s="1" t="s">
        <v>61</v>
      </c>
      <c r="B63" s="2">
        <v>328</v>
      </c>
      <c r="C63" s="3">
        <v>328</v>
      </c>
      <c r="D63" s="3">
        <v>0</v>
      </c>
      <c r="E63" s="4">
        <f t="shared" si="0"/>
        <v>1</v>
      </c>
      <c r="F63" s="5"/>
    </row>
    <row r="64" spans="1:6">
      <c r="A64" s="17" t="s">
        <v>62</v>
      </c>
      <c r="B64" s="18">
        <v>950</v>
      </c>
      <c r="C64" s="19">
        <v>950</v>
      </c>
      <c r="D64" s="19">
        <v>0</v>
      </c>
      <c r="E64" s="20">
        <f t="shared" si="0"/>
        <v>1</v>
      </c>
      <c r="F64" s="5"/>
    </row>
    <row r="65" spans="1:6">
      <c r="A65" s="1" t="s">
        <v>63</v>
      </c>
      <c r="B65" s="2">
        <v>299</v>
      </c>
      <c r="C65" s="3">
        <v>299</v>
      </c>
      <c r="D65" s="3">
        <v>0</v>
      </c>
      <c r="E65" s="4">
        <f t="shared" si="0"/>
        <v>1</v>
      </c>
      <c r="F65" s="5"/>
    </row>
    <row r="66" spans="1:6">
      <c r="A66" s="17" t="s">
        <v>64</v>
      </c>
      <c r="B66" s="18">
        <v>557</v>
      </c>
      <c r="C66" s="19">
        <v>546</v>
      </c>
      <c r="D66" s="19">
        <v>11</v>
      </c>
      <c r="E66" s="20">
        <f t="shared" si="0"/>
        <v>0.98025134649910228</v>
      </c>
      <c r="F66" s="5"/>
    </row>
    <row r="67" spans="1:6">
      <c r="A67" s="1" t="s">
        <v>65</v>
      </c>
      <c r="B67" s="2">
        <v>694</v>
      </c>
      <c r="C67" s="3">
        <v>694</v>
      </c>
      <c r="D67" s="3">
        <v>0</v>
      </c>
      <c r="E67" s="4">
        <f t="shared" ref="E67:E81" si="1">(B67-D67)/B67</f>
        <v>1</v>
      </c>
      <c r="F67" s="5"/>
    </row>
    <row r="68" spans="1:6">
      <c r="A68" s="17" t="s">
        <v>66</v>
      </c>
      <c r="B68" s="18">
        <v>1295</v>
      </c>
      <c r="C68" s="19">
        <v>1295</v>
      </c>
      <c r="D68" s="19">
        <v>0</v>
      </c>
      <c r="E68" s="20">
        <f t="shared" si="1"/>
        <v>1</v>
      </c>
      <c r="F68" s="5"/>
    </row>
    <row r="69" spans="1:6">
      <c r="A69" s="1" t="s">
        <v>67</v>
      </c>
      <c r="B69" s="2">
        <v>1361</v>
      </c>
      <c r="C69" s="3">
        <v>1361</v>
      </c>
      <c r="D69" s="3">
        <v>0</v>
      </c>
      <c r="E69" s="4">
        <f t="shared" si="1"/>
        <v>1</v>
      </c>
      <c r="F69" s="5"/>
    </row>
    <row r="70" spans="1:6">
      <c r="A70" s="17" t="s">
        <v>68</v>
      </c>
      <c r="B70" s="18">
        <v>344</v>
      </c>
      <c r="C70" s="19">
        <v>335</v>
      </c>
      <c r="D70" s="19">
        <v>9</v>
      </c>
      <c r="E70" s="20">
        <f t="shared" si="1"/>
        <v>0.97383720930232553</v>
      </c>
      <c r="F70" s="5"/>
    </row>
    <row r="71" spans="1:6">
      <c r="A71" s="1" t="s">
        <v>69</v>
      </c>
      <c r="B71" s="2">
        <v>512</v>
      </c>
      <c r="C71" s="3">
        <v>511</v>
      </c>
      <c r="D71" s="3">
        <v>1</v>
      </c>
      <c r="E71" s="4">
        <f t="shared" si="1"/>
        <v>0.998046875</v>
      </c>
      <c r="F71" s="5"/>
    </row>
    <row r="72" spans="1:6">
      <c r="A72" s="17" t="s">
        <v>70</v>
      </c>
      <c r="B72" s="18">
        <v>325</v>
      </c>
      <c r="C72" s="19">
        <v>281</v>
      </c>
      <c r="D72" s="19">
        <v>44</v>
      </c>
      <c r="E72" s="20">
        <f t="shared" si="1"/>
        <v>0.86461538461538456</v>
      </c>
      <c r="F72" s="5"/>
    </row>
    <row r="73" spans="1:6">
      <c r="A73" s="1" t="s">
        <v>71</v>
      </c>
      <c r="B73" s="2">
        <v>1481</v>
      </c>
      <c r="C73" s="3">
        <v>1481</v>
      </c>
      <c r="D73" s="3">
        <v>0</v>
      </c>
      <c r="E73" s="4">
        <f t="shared" si="1"/>
        <v>1</v>
      </c>
      <c r="F73" s="5"/>
    </row>
    <row r="74" spans="1:6">
      <c r="A74" s="17" t="s">
        <v>72</v>
      </c>
      <c r="B74" s="18">
        <v>353</v>
      </c>
      <c r="C74" s="19">
        <v>353</v>
      </c>
      <c r="D74" s="19">
        <v>0</v>
      </c>
      <c r="E74" s="20">
        <f t="shared" si="1"/>
        <v>1</v>
      </c>
      <c r="F74" s="5"/>
    </row>
    <row r="75" spans="1:6">
      <c r="A75" s="1" t="s">
        <v>73</v>
      </c>
      <c r="B75" s="2">
        <v>839</v>
      </c>
      <c r="C75" s="3">
        <v>839</v>
      </c>
      <c r="D75" s="3">
        <v>0</v>
      </c>
      <c r="E75" s="4">
        <f t="shared" si="1"/>
        <v>1</v>
      </c>
      <c r="F75" s="5"/>
    </row>
    <row r="76" spans="1:6">
      <c r="A76" s="17" t="s">
        <v>74</v>
      </c>
      <c r="B76" s="18">
        <v>782</v>
      </c>
      <c r="C76" s="19">
        <v>759</v>
      </c>
      <c r="D76" s="19">
        <v>23</v>
      </c>
      <c r="E76" s="20">
        <f t="shared" si="1"/>
        <v>0.97058823529411764</v>
      </c>
      <c r="F76" s="5"/>
    </row>
    <row r="77" spans="1:6">
      <c r="A77" s="1" t="s">
        <v>75</v>
      </c>
      <c r="B77" s="2">
        <v>415</v>
      </c>
      <c r="C77" s="3">
        <v>410</v>
      </c>
      <c r="D77" s="3">
        <v>5</v>
      </c>
      <c r="E77" s="4">
        <f t="shared" si="1"/>
        <v>0.98795180722891562</v>
      </c>
      <c r="F77" s="5"/>
    </row>
    <row r="78" spans="1:6">
      <c r="A78" s="17" t="s">
        <v>76</v>
      </c>
      <c r="B78" s="18">
        <v>322</v>
      </c>
      <c r="C78" s="19">
        <v>322</v>
      </c>
      <c r="D78" s="19">
        <v>0</v>
      </c>
      <c r="E78" s="20">
        <f t="shared" si="1"/>
        <v>1</v>
      </c>
      <c r="F78" s="5"/>
    </row>
    <row r="79" spans="1:6">
      <c r="A79" s="1" t="s">
        <v>77</v>
      </c>
      <c r="B79" s="2">
        <v>688</v>
      </c>
      <c r="C79" s="3">
        <v>652</v>
      </c>
      <c r="D79" s="3">
        <v>36</v>
      </c>
      <c r="E79" s="4">
        <f t="shared" si="1"/>
        <v>0.94767441860465118</v>
      </c>
      <c r="F79" s="5"/>
    </row>
    <row r="80" spans="1:6">
      <c r="A80" s="17" t="s">
        <v>78</v>
      </c>
      <c r="B80" s="18">
        <v>88</v>
      </c>
      <c r="C80" s="19">
        <v>88</v>
      </c>
      <c r="D80" s="19">
        <v>0</v>
      </c>
      <c r="E80" s="20">
        <f t="shared" si="1"/>
        <v>1</v>
      </c>
      <c r="F80" s="5"/>
    </row>
    <row r="81" spans="1:6">
      <c r="A81" s="1" t="s">
        <v>79</v>
      </c>
      <c r="B81" s="2">
        <v>784</v>
      </c>
      <c r="C81" s="3">
        <v>784</v>
      </c>
      <c r="D81" s="3">
        <v>0</v>
      </c>
      <c r="E81" s="4">
        <f t="shared" si="1"/>
        <v>1</v>
      </c>
      <c r="F81" s="5"/>
    </row>
    <row r="82" spans="1:6" ht="16.5" thickBot="1">
      <c r="A82" s="21" t="s">
        <v>80</v>
      </c>
      <c r="B82" s="22">
        <v>559</v>
      </c>
      <c r="C82" s="23">
        <v>559</v>
      </c>
      <c r="D82" s="23">
        <v>0</v>
      </c>
      <c r="E82" s="20">
        <f>(B82-D82)/B82</f>
        <v>1</v>
      </c>
      <c r="F82" s="5"/>
    </row>
    <row r="83" spans="1:6" ht="16.5" thickBot="1">
      <c r="E83" s="8"/>
    </row>
    <row r="84" spans="1:6" ht="16.5" thickBot="1">
      <c r="A84" s="13" t="s">
        <v>81</v>
      </c>
      <c r="B84" s="14">
        <f>SUM(B2:B83)</f>
        <v>52325</v>
      </c>
      <c r="C84" s="15">
        <f>SUM(C2:C83)</f>
        <v>52055</v>
      </c>
      <c r="D84" s="15">
        <f>SUM(D2:D83)</f>
        <v>270</v>
      </c>
      <c r="E84" s="16">
        <f>+(B84-D84)/B84</f>
        <v>0.9948399426660296</v>
      </c>
    </row>
  </sheetData>
  <mergeCells count="1">
    <mergeCell ref="G3:J3"/>
  </mergeCells>
  <pageMargins left="0.70866141732283472" right="0.70866141732283472" top="0.74803149606299213" bottom="0.74803149606299213" header="0.31496062992125984" footer="0.31496062992125984"/>
  <pageSetup paperSize="9" scale="47" fitToHeight="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ERTAS</dc:creator>
  <cp:lastModifiedBy>ÖZGEN SADU ÇAĞLAR</cp:lastModifiedBy>
  <cp:lastPrinted>2020-05-04T08:48:46Z</cp:lastPrinted>
  <dcterms:created xsi:type="dcterms:W3CDTF">2020-05-01T13:56:39Z</dcterms:created>
  <dcterms:modified xsi:type="dcterms:W3CDTF">2020-05-08T08:54:59Z</dcterms:modified>
</cp:coreProperties>
</file>